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80" yWindow="3435" windowWidth="18960" windowHeight="6090" tabRatio="840" firstSheet="1" activeTab="3"/>
  </bookViews>
  <sheets>
    <sheet name="Sheet3" sheetId="3" state="hidden" r:id="rId1"/>
    <sheet name="2015 Trimestre II" sheetId="4" r:id="rId2"/>
    <sheet name="2015 Trimestre III" sheetId="5" r:id="rId3"/>
    <sheet name="2015 Trimestre IV" sheetId="6" r:id="rId4"/>
    <sheet name="2016 Trimestres I" sheetId="7" r:id="rId5"/>
    <sheet name="2016 Trimestre II" sheetId="8" r:id="rId6"/>
    <sheet name="2016 Trimestre III" sheetId="9" r:id="rId7"/>
    <sheet name="2016 Trimestre IV" sheetId="10" r:id="rId8"/>
    <sheet name="Hoja2" sheetId="11" r:id="rId9"/>
  </sheets>
  <definedNames>
    <definedName name="_xlnm._FilterDatabase" localSheetId="2" hidden="1">'2015 Trimestre III'!$A$1:$BK$23</definedName>
    <definedName name="_xlnm._FilterDatabase" localSheetId="3" hidden="1">'2015 Trimestre IV'!$A$1:$BK$19</definedName>
  </definedNames>
  <calcPr calcId="144525"/>
</workbook>
</file>

<file path=xl/calcChain.xml><?xml version="1.0" encoding="utf-8"?>
<calcChain xmlns="http://schemas.openxmlformats.org/spreadsheetml/2006/main">
  <c r="AH8" i="4" l="1"/>
  <c r="AY10" i="9" l="1"/>
  <c r="AY11" i="9"/>
  <c r="AY12" i="9"/>
  <c r="AY13" i="9"/>
  <c r="AY14" i="9"/>
  <c r="AY15" i="9"/>
  <c r="AY16" i="9"/>
  <c r="AY17" i="9"/>
  <c r="AY18" i="9"/>
  <c r="AY9" i="9"/>
  <c r="E10" i="9"/>
  <c r="E11" i="9"/>
  <c r="E12" i="9"/>
  <c r="E13" i="9"/>
  <c r="E14" i="9"/>
  <c r="E15" i="9"/>
  <c r="E16" i="9"/>
  <c r="E17" i="9"/>
  <c r="E18" i="9"/>
  <c r="E9" i="9"/>
  <c r="AH18" i="9"/>
  <c r="AH17" i="9"/>
  <c r="AH16" i="9"/>
  <c r="AH15" i="9"/>
  <c r="AH14" i="9"/>
  <c r="AH13" i="9"/>
  <c r="AH12" i="9"/>
  <c r="AH11" i="9"/>
  <c r="AH10" i="9"/>
  <c r="AH9" i="9"/>
  <c r="AH19" i="6"/>
  <c r="E19" i="6"/>
  <c r="AH18" i="6"/>
  <c r="E18" i="6"/>
  <c r="AH17" i="6"/>
  <c r="E17" i="6"/>
  <c r="AY14" i="5"/>
  <c r="AY15" i="5"/>
  <c r="AY16" i="5"/>
  <c r="AY17" i="5"/>
  <c r="AY18" i="5"/>
  <c r="AY19" i="5"/>
  <c r="AY20" i="5"/>
  <c r="AY21" i="5"/>
  <c r="AY22" i="5"/>
  <c r="AY23" i="5"/>
  <c r="AY13" i="5"/>
  <c r="E14" i="5"/>
  <c r="E15" i="5"/>
  <c r="E16" i="5"/>
  <c r="E17" i="5"/>
  <c r="E18" i="5"/>
  <c r="E19" i="5"/>
  <c r="E20" i="5"/>
  <c r="E21" i="5"/>
  <c r="E22" i="5"/>
  <c r="E23" i="5"/>
  <c r="E13" i="5"/>
  <c r="AH23" i="5"/>
  <c r="AH22" i="5"/>
  <c r="AH21" i="5"/>
  <c r="AH20" i="5"/>
  <c r="AH19" i="5"/>
  <c r="AH18" i="5"/>
  <c r="AH17" i="5"/>
  <c r="AH16" i="5"/>
  <c r="AN15" i="5"/>
  <c r="AH15" i="5"/>
  <c r="AH14" i="5"/>
  <c r="AN14" i="5"/>
  <c r="AN13" i="5"/>
  <c r="AH13" i="5"/>
  <c r="AH12" i="4"/>
  <c r="AH13" i="4"/>
  <c r="AH14" i="4"/>
  <c r="H14" i="4"/>
  <c r="AN14" i="4" s="1"/>
  <c r="H13" i="4"/>
  <c r="AN13" i="4" s="1"/>
  <c r="AN12" i="4"/>
  <c r="AY14" i="4" l="1"/>
  <c r="AH16" i="8"/>
  <c r="AH10" i="8"/>
  <c r="AH5" i="8"/>
  <c r="AH11" i="6"/>
  <c r="AH5" i="6"/>
  <c r="AH5" i="4"/>
  <c r="AH5" i="9"/>
  <c r="AH5" i="5"/>
</calcChain>
</file>

<file path=xl/sharedStrings.xml><?xml version="1.0" encoding="utf-8"?>
<sst xmlns="http://schemas.openxmlformats.org/spreadsheetml/2006/main" count="2747" uniqueCount="667">
  <si>
    <t>EJERCICIO</t>
  </si>
  <si>
    <t>NOMBRE(s)</t>
  </si>
  <si>
    <t xml:space="preserve">PRIMER APELLIDO </t>
  </si>
  <si>
    <t xml:space="preserve">SEGUNDO APELLIDO </t>
  </si>
  <si>
    <t xml:space="preserve">NÚMERO QUE IDENTIFIQUE AL CONTRATO </t>
  </si>
  <si>
    <t xml:space="preserve">HIPERVÍNCULO A LOS ESTUDIOS DE IMPACTO URBANO Y AMBIENTAL </t>
  </si>
  <si>
    <t xml:space="preserve">NO APLICA </t>
  </si>
  <si>
    <t>ENE-SEP</t>
  </si>
  <si>
    <t>NO APLICA</t>
  </si>
  <si>
    <t>PESOS</t>
  </si>
  <si>
    <t xml:space="preserve">COMERCIALIZADORA BRIDOVA S.A DE C.V </t>
  </si>
  <si>
    <t xml:space="preserve">GERENCIA DE OPERACIÓN Y MANTENIMIENTO </t>
  </si>
  <si>
    <t xml:space="preserve">TRANFERENCIA BANCARIA </t>
  </si>
  <si>
    <t>TORRES</t>
  </si>
  <si>
    <t>TIPO DE PROCEDIMIENTO: LICITACIÓN PÚBLICA/INVITACIÓN A CUANDO MENOS TRES PERSONAS</t>
  </si>
  <si>
    <t>LICITACIÓN PÚBLICA/ INVITACIÓN RESTRINGIDA</t>
  </si>
  <si>
    <t>RELACIÓN CON LOS NOMBRES DE LOS ASISTENTES A LA JUNTA DE ACLARACIONES (NOMBRE (S), PRIMER APELLIDO, SEGUNDO APELLIDO). EN EL CASO DE PERSONAS MORALES ESPECIFICAR SU DENOMINACIÓN O RAZÓN SOCIAL.</t>
  </si>
  <si>
    <t xml:space="preserve">DENOMINACIÓN O RAZÓN SOCIAL </t>
  </si>
  <si>
    <t>LICITACIÓN PÚBLICA /INVITACIÓN RESTRINGIDA</t>
  </si>
  <si>
    <t>PERIODO</t>
  </si>
  <si>
    <t>NÚMERO DE EXPEDIENTES, FOLIO O NOMENCLATURA</t>
  </si>
  <si>
    <t xml:space="preserve">HIPERVÍNCULO A                                LA CONVOCATORIA O INVITACIONES EMITIDAS </t>
  </si>
  <si>
    <t>FECHA DE LA CONVOCATORIA O INVITACIÓN, CON EL FORMATO DIA/MES/AÑO</t>
  </si>
  <si>
    <t>DESCRIPCIÓN DE LAS OBRAS PÚBLICAS, LOS BIENES O SERVICIOS CONTRATADOS</t>
  </si>
  <si>
    <t xml:space="preserve">RELACIÓN CON LOS NOMBRES DE LAS PERSONAS FISICAS O MORALES PARTICIPANTES O INVITADOS ( EN EL CASO                                                       DE PERSONAS FISICAS: NOMBRE(s), PRIMER APELLIDO, SEGUNDO APELLIDO) </t>
  </si>
  <si>
    <t>FECHA EN LA QUE SE CELEBRÓ LA JUNTA DE ACLRACIONES, CON EL FORMATO DIA/MES/AÑO</t>
  </si>
  <si>
    <t>NOMBRE (S)</t>
  </si>
  <si>
    <t>RELACIÓN CON LOS NOMBRES DE LOS SERVIDORES PÚBLICOS ASISTENTES A LA JUNTA DE ACLARACIONES(NOMBRE(S), PRIMER APELLIDO, SEGUNDO APELLIDO)</t>
  </si>
  <si>
    <t xml:space="preserve">HIPERVÍNCULO AL FALLO DE LA JUNTA DE ACLARACIONES O DOCUMENTO CORRESPONDIENTE </t>
  </si>
  <si>
    <t>NOMBRE COMPLETO DEL CONTRATISTA O PROVEEDOR (EN EL CASO DE PERSONAS FISICAS: NOMBRE(s), PRIMER APELLIDO, SEGUNDO APELLIDO)</t>
  </si>
  <si>
    <t xml:space="preserve">DESCRIPCIÓN BREVE DE LAS RAZONES QUE JUSTIFICAN SU ELECCIÓN </t>
  </si>
  <si>
    <t xml:space="preserve">UNIDAD ADMINISTRATIVA SOLICITANTE DE LAS OBRAS PUBLICAS, EL ARRENDAMIENTO, LA ADQUISICIÓN DE BIENES Y/O LA PRESENTACIÓN DE SERVICIOS </t>
  </si>
  <si>
    <t>UNIDAD ADMINISTRATIVA CONTRATANTE</t>
  </si>
  <si>
    <t xml:space="preserve">UNIDAD ADMINISTRATIVA RESPONSABLE DE SU EJECUCIÓN </t>
  </si>
  <si>
    <t>FECHA DEL CONTRATO FORMATO DIA/MES/AÑO</t>
  </si>
  <si>
    <t xml:space="preserve">MONTO MÍNIMO Y MÁXIMO, EN SU CASO </t>
  </si>
  <si>
    <t xml:space="preserve">TIPO DE MONEDA </t>
  </si>
  <si>
    <t xml:space="preserve">TIPO DE CAMBIO DE REFERENCIA, EN SU CASO </t>
  </si>
  <si>
    <t>FORMA DE PAGO (EFECTIVO, CHEQUE O TRANSACCIÓN BANCARIA)</t>
  </si>
  <si>
    <t>OBJETO DEL CONTRATO</t>
  </si>
  <si>
    <t>PLAZO DE ENTREGA O EJECUCIÓN</t>
  </si>
  <si>
    <t xml:space="preserve">HIPERVÍNCULO DEL CONTRATO Y SUS ANEXOS, EN VERSIÓN PÚBLICA SI ASÍ CORRESPONDE </t>
  </si>
  <si>
    <t xml:space="preserve">HIPERVÍNCULO EN SU CASO, AL COMUNICADO DE SUSPENSIÓN, RESCISIÓN O TERMINACIÓN ANTICIPADA DEL CONTRATO </t>
  </si>
  <si>
    <t>PARTIDA PRESUPUESTAL (CATÁLOGO)</t>
  </si>
  <si>
    <t>ORIGEN DE LOS RECURSOS PÚBLICOS:FEDERALES, ESTATALES O MUNICIPALES</t>
  </si>
  <si>
    <t>FUENTE DE FINANCIAMIENTO: RECURSOS FISCALES/FINANCIEROS INTERNOS/FINANCIAMIENTOS EXTERNOS/INGRESOS PROPIOS/RECURSOS FEDERALES/RECURSOS ESTATALES/OTROS (ESPECIFICAR)</t>
  </si>
  <si>
    <t>TIPO DE FONDO DE PARTICIPACIÓN O APORTACIÓN RESPECTIVA</t>
  </si>
  <si>
    <t>INCLUIR, EN SU CASO OBSERVACIONES DIRIGIDOS A LA POBLACIÓN RELATIVAS A LA REALIZACIÓN DE LAS OBRAS PÚBLICAS, TALES COMO: CIERRE DE CALLES, CAMBIO DE CIRCULACIÓN, IMPEDIMENTO DE PASO, ETCÉTERA</t>
  </si>
  <si>
    <t xml:space="preserve">ETAPA DE LA OBRA PÚBLICA Y/O SERVICIO DE LA MISMA: EN PLANEACIÓN, EN EJECUCIÓN O EN FINIQUITO </t>
  </si>
  <si>
    <t>NÚMERO DE CONVENIO MODIFICATORIO QUE RECAIGA A LA CONTRATACIÓN; EN SU CASO SEÑALAR QUE NO SE REALIZÓ</t>
  </si>
  <si>
    <t>OBJETO DEL CONVENIO MODIFICATORIO</t>
  </si>
  <si>
    <t>FECHA DE FIRMA DEL CONVENIO MODIFICATORIO, FORMATO DIA/MES/AÑO</t>
  </si>
  <si>
    <t xml:space="preserve">HIPERVÍNCULO A LOS INFORMES DE AVANCE FISICO EN VERSIÓN PÚBLICA SI ASÍ CORRESPONDE </t>
  </si>
  <si>
    <t xml:space="preserve">HIPERVÍNCULO A LOS INFORMES DE AVANCE FINANCIERO EN VERSIÓN PÚBLICA SI ASÍ CORRESPONDE </t>
  </si>
  <si>
    <t xml:space="preserve">HIPERVÍNCULO AL ACTA DE RECEPCIÓN FISICA DE LOS TRABAJOS EJECUTADOS U HOMÓLOGA </t>
  </si>
  <si>
    <t xml:space="preserve">HIPERVÍNCULO AL FINIQUITO </t>
  </si>
  <si>
    <t>SEGUNDO APELLIDO</t>
  </si>
  <si>
    <t>NOMBRE (s)</t>
  </si>
  <si>
    <t>FECHA DE INICIO DIA/MES/AÑO</t>
  </si>
  <si>
    <t>FECHA DE TÉRMINO FORMATO DIA/MES/AÑO</t>
  </si>
  <si>
    <t>LICITACIÓN PÚBLICA</t>
  </si>
  <si>
    <t>ADQUISICIONES</t>
  </si>
  <si>
    <t xml:space="preserve">ADQUISICIÓN DE GENERADORES DE CORRIENTE ALTERNA </t>
  </si>
  <si>
    <t xml:space="preserve">HAESA COMERCIAL S.A DE C.V </t>
  </si>
  <si>
    <t>JAMAPI/ADQ/2016-17</t>
  </si>
  <si>
    <t>MUNICIPALES</t>
  </si>
  <si>
    <t xml:space="preserve">RECURSOS PROPIOS </t>
  </si>
  <si>
    <t>FINIQUITO</t>
  </si>
  <si>
    <t>NO EXISTE CONVENIO MODIFICATORIO</t>
  </si>
  <si>
    <t xml:space="preserve">ADQUISICIÓN DE SUMINISTRO DE BOMBA TORNILLO PARA PTAR SALIDA A PUEBLO NUEVO </t>
  </si>
  <si>
    <t xml:space="preserve">GRUPO AMDS S.A DE C.V </t>
  </si>
  <si>
    <t>JAPAMI/ADQ/2016-28</t>
  </si>
  <si>
    <t>2.2.3 GI125 GI25 5691</t>
  </si>
  <si>
    <t xml:space="preserve">FINIQUITO </t>
  </si>
  <si>
    <t>ADQUISCICIÓN DE 20 MACROMEDIDORES</t>
  </si>
  <si>
    <t xml:space="preserve">MEDIDORES DELAUNET S.A.P.I DE C.V </t>
  </si>
  <si>
    <t xml:space="preserve">GERENCIA DE OPERACIÓN </t>
  </si>
  <si>
    <t>JAPAMI/ADQ/2016-29</t>
  </si>
  <si>
    <t>2.2.3 GO120 OA72 5621</t>
  </si>
  <si>
    <t>MATERIAL : OBRA PÚBLICA/ SERVICIOS RELACIONADOS CON OBRA PÚBLICA/ ADQUISICIONES/ARRENDAMIENTOS                                        /SERVICIOS</t>
  </si>
  <si>
    <t>INCLUIR EL CARGO QUE OCUPA EN                 EL SUJETO                  OBLIGADO LOS SERVIDORES PUBLICOS ASISTENTES A LA JUNTA PÚBLICA O                   DE ACLARACIONES</t>
  </si>
  <si>
    <t xml:space="preserve">HIPERVÍNCULO                   AL (LOS) DICTAMENES, EN                  SU CASO </t>
  </si>
  <si>
    <t>MONTO DEL CONTRATO                    SIN IMPUESTOS INCLUIDOS                   (EN PESOS MEXICANOS)</t>
  </si>
  <si>
    <t>MONTO                   TOTAL DEL CONTRATO              CON                 IMPUESTOS INCLUIDOS                   (EN PESOS MEXICANOS)</t>
  </si>
  <si>
    <t>PARTIDA PRESUPUESTAL (CATÁLOGO) DE ACUERDO CON                    EL CLASIFICADOR POR OBJETO                 DEL GASTO, EN EL CASO DE SER APLICABLE</t>
  </si>
  <si>
    <t>LUGAR DONDE SE REALIZARÁ                      LA OBRA PÚBLICA</t>
  </si>
  <si>
    <t xml:space="preserve">BREVE DESCRIPCIÓN                DE LA OBRA PÚBLICA </t>
  </si>
  <si>
    <t xml:space="preserve">ESPECIFICACIÓN DE LOS MECANISMOS DE VIGILANCIA Y                      SUPERVISIÓN DE LA EJECUCIÓN DE CADA UNO DE LOS CONTRATOS                  Y /O CONVENIOS </t>
  </si>
  <si>
    <t>ADQUSICIÓN DE MICROMEDIDORES DE 1/2 " DE DIÁMETRO (INCLUYE PIEZAS COMPLEMENTARIAS PARA SU INSTALACIÓN)</t>
  </si>
  <si>
    <t>2.2.3 GI125 RE65 2481</t>
  </si>
  <si>
    <t>J. GUADALUPE</t>
  </si>
  <si>
    <t xml:space="preserve">ADQUISICIÓN DE EQUIPO DEL CÁRCAMO 34 HACIENDAS DEL CARRIZAL( INCLUYE PIEZAS COMPLEMENTARIAS PARA SU INSTALACIÓN </t>
  </si>
  <si>
    <t xml:space="preserve">INDAR AMERICA S.A DE C.V </t>
  </si>
  <si>
    <t>GERENCIA DE OPERACIÓN Y MANTENIMIENTO</t>
  </si>
  <si>
    <t>GERENCIA DE LA PTAR</t>
  </si>
  <si>
    <t>ADQUISICIÓN DE HIDRONEUMÁTICO DE 16YD3</t>
  </si>
  <si>
    <t xml:space="preserve">GH MAQUINARIA Y EQUIPO S.A DE C.V </t>
  </si>
  <si>
    <t>JAPAMI/ADQ/2015-08</t>
  </si>
  <si>
    <t>ADQUISICIÓN DE 01 RETROEXCAVADORA MODELO 590 SN 4X4</t>
  </si>
  <si>
    <t xml:space="preserve">EQUIPOS MEJORES S.A DE C.V </t>
  </si>
  <si>
    <t>JAPAMI/ADQ/2015-09</t>
  </si>
  <si>
    <t>2.2.3 31120 GI125 RE65 124695691</t>
  </si>
  <si>
    <t>2.2.3 GO120 AL39 5691</t>
  </si>
  <si>
    <t>2.2.3 GA110 CM09 5831</t>
  </si>
  <si>
    <t xml:space="preserve">ADQUISICIÓN DE MEDIDORES DE FLUJO ULTRASÓNICO MARCA ARAD MODELO OCTAVE </t>
  </si>
  <si>
    <t>MEDIDORES DELAUNET S.A P.I DE C.V</t>
  </si>
  <si>
    <t>JAPAMI/ADQ/2015-12</t>
  </si>
  <si>
    <t>2.2.3 GO120 TL40 5621</t>
  </si>
  <si>
    <t>ADQUISICUÓN DE 01 MACRO MEDIDOR DE FLUJO</t>
  </si>
  <si>
    <t>DANIEL ALFREDO VALVERDE PÉREZ</t>
  </si>
  <si>
    <t>JAPAMI/ADQ/2015-13</t>
  </si>
  <si>
    <t>JAPAMI/ADQ/2015-01</t>
  </si>
  <si>
    <t>JAPAMI/ADQ/2015-03</t>
  </si>
  <si>
    <t>ENE-DIC</t>
  </si>
  <si>
    <t>OFRECE TECNICA Y ECONOMICAMENTE LAS MEJORES CONDICIONES</t>
  </si>
  <si>
    <t xml:space="preserve">HIPERVÍNCULO AL DOCUMENTO DEL CONVENIO, EN VERSIÓN PÚBLICA SI ASÍ CORRESPONDE </t>
  </si>
  <si>
    <t>CONVOCATORIA</t>
  </si>
  <si>
    <t>FECHA CONVOCATORIA</t>
  </si>
  <si>
    <t>FECHA JUNTA ACLARACIONES</t>
  </si>
  <si>
    <t>JUNTA DE ACLARACIONES</t>
  </si>
  <si>
    <t>FALLO</t>
  </si>
  <si>
    <t>DICTAMENES</t>
  </si>
  <si>
    <t>FIIQUITO</t>
  </si>
  <si>
    <t>ASISTENTES J.A.</t>
  </si>
  <si>
    <t>LICITACIONES PUBLICAS</t>
  </si>
  <si>
    <t>ADQUISICIÓN DE MEDIDORES DE FLUJO DE 1/2</t>
  </si>
  <si>
    <t>JAMAPI/ADQ/2016-16</t>
  </si>
  <si>
    <t xml:space="preserve">ADQUISICION DE MICROMEDIDORES DE 1/2" DE DIAMETRO </t>
  </si>
  <si>
    <t>FEDERAL</t>
  </si>
  <si>
    <t xml:space="preserve">EN PROCESO </t>
  </si>
  <si>
    <t>INVITACION A CUANDO MENOS TRES PROVEEDORES</t>
  </si>
  <si>
    <t>LR-JAPAMI-01/2015</t>
  </si>
  <si>
    <t>COMERCIALIZDORA BRIDOVA, S.A. DE C.V.</t>
  </si>
  <si>
    <t>HIDROGAR, S.A. DE C.V.</t>
  </si>
  <si>
    <t>TECNOGESTION DEL AGUA, S.A. DE C.V.</t>
  </si>
  <si>
    <t xml:space="preserve">FRANCISCO </t>
  </si>
  <si>
    <t>VARGAS</t>
  </si>
  <si>
    <t>BRIBIESCA</t>
  </si>
  <si>
    <t xml:space="preserve">RAUL </t>
  </si>
  <si>
    <t>MARTINEZ</t>
  </si>
  <si>
    <t>BRIONES</t>
  </si>
  <si>
    <t xml:space="preserve">MANUEL </t>
  </si>
  <si>
    <t>SANCHEZ</t>
  </si>
  <si>
    <t>VAZQUEZ</t>
  </si>
  <si>
    <t>LUIS MANUEL</t>
  </si>
  <si>
    <t>RIVERA</t>
  </si>
  <si>
    <t>SILVA</t>
  </si>
  <si>
    <t xml:space="preserve">MARIA ELENA </t>
  </si>
  <si>
    <t>MAGDALENO</t>
  </si>
  <si>
    <t>CHOWELL</t>
  </si>
  <si>
    <t>AUDITOR</t>
  </si>
  <si>
    <t>JEFE DE MEDICION Y RECONEXION</t>
  </si>
  <si>
    <t>DIRECTOR DE COMPRAS</t>
  </si>
  <si>
    <t>GERENCIA DE COMERCIALIZACION</t>
  </si>
  <si>
    <t>LP-JAPAMI-01/2015</t>
  </si>
  <si>
    <t>LUIS ALFONSO</t>
  </si>
  <si>
    <t>ORTIZ</t>
  </si>
  <si>
    <t xml:space="preserve">GABRIELA </t>
  </si>
  <si>
    <t>PALAU</t>
  </si>
  <si>
    <t>GERENTE ADMINISTRATIVO</t>
  </si>
  <si>
    <t>FELIPE DE JESUS RICARDO</t>
  </si>
  <si>
    <t>JAIMES</t>
  </si>
  <si>
    <t>CEBALLOS</t>
  </si>
  <si>
    <t>COMISARIO</t>
  </si>
  <si>
    <t xml:space="preserve">OMAR </t>
  </si>
  <si>
    <t>CARRANZA</t>
  </si>
  <si>
    <t>CAMACHO</t>
  </si>
  <si>
    <t>ASESOR JURIDICO</t>
  </si>
  <si>
    <t>RAYA</t>
  </si>
  <si>
    <t>MENDOZA</t>
  </si>
  <si>
    <t>SERGIO</t>
  </si>
  <si>
    <t>INDAR AMERICA, S.A. DE C.V.</t>
  </si>
  <si>
    <t>GRUPO URBANIZADOR ELECTROMECANICO MARVICO, S.A. DE C.V.</t>
  </si>
  <si>
    <t>TAMSA TECNOLOGIA AMBIENTAL, S.A. DE C.V.</t>
  </si>
  <si>
    <t>APRAVAX, S.A. DE C.V.</t>
  </si>
  <si>
    <t>RODRIGUEZ</t>
  </si>
  <si>
    <t>GH MAQUINARIA Y EQUIPO, S.A. DE C.V.</t>
  </si>
  <si>
    <t xml:space="preserve">ROBERTO </t>
  </si>
  <si>
    <t xml:space="preserve">VELAZQUEZ </t>
  </si>
  <si>
    <t>FERRERA</t>
  </si>
  <si>
    <t>CLAUDIA</t>
  </si>
  <si>
    <t>NUÑEZ</t>
  </si>
  <si>
    <t>MORENO</t>
  </si>
  <si>
    <t>ONOFRE</t>
  </si>
  <si>
    <t>ALMARAZ</t>
  </si>
  <si>
    <t>MORENA</t>
  </si>
  <si>
    <t>GERMAN</t>
  </si>
  <si>
    <t>GONZALEZ</t>
  </si>
  <si>
    <t>RICARDO</t>
  </si>
  <si>
    <t>CASTRO</t>
  </si>
  <si>
    <t>PEDRO</t>
  </si>
  <si>
    <t>ALAMILLA</t>
  </si>
  <si>
    <t>SOTO</t>
  </si>
  <si>
    <t>J. ENCARNACION</t>
  </si>
  <si>
    <t>OROZCO</t>
  </si>
  <si>
    <t>COVARRUBIAS</t>
  </si>
  <si>
    <t>LUZ ALEJANDRA</t>
  </si>
  <si>
    <t>DELGADO</t>
  </si>
  <si>
    <t>BARBOSA</t>
  </si>
  <si>
    <t>PRESIDENTE DE CONSEJO DIRECTIVO</t>
  </si>
  <si>
    <t>GERENTE DE OPERACIÓN Y MANTENIMIENTO</t>
  </si>
  <si>
    <t>LR-JAPAMI-02/2015</t>
  </si>
  <si>
    <t>HERCON MAQUINARIA GUANAJUATO, S.A. DE C.V.</t>
  </si>
  <si>
    <t>AMECO SERVICES, S. DE R.L. DE C.V.</t>
  </si>
  <si>
    <t>EQUIPOS MEJORES, S.A. DE C.V.</t>
  </si>
  <si>
    <t>CASTILLO</t>
  </si>
  <si>
    <t>PALACIO</t>
  </si>
  <si>
    <t>MUÑOZ</t>
  </si>
  <si>
    <t>FABIAN</t>
  </si>
  <si>
    <t>EDUARDO</t>
  </si>
  <si>
    <t>MOREO</t>
  </si>
  <si>
    <t>JOSE LUIS</t>
  </si>
  <si>
    <t>CARRILLO</t>
  </si>
  <si>
    <t>JIMENEZ</t>
  </si>
  <si>
    <t>LA-811017998-N6-2015</t>
  </si>
  <si>
    <t>JESUS ARMANDO PEREA GALLARDO</t>
  </si>
  <si>
    <t>SALVADOR</t>
  </si>
  <si>
    <t>OLIVOS</t>
  </si>
  <si>
    <t>MEDIDORES DELAUNET S.A P.I.  DE C.V</t>
  </si>
  <si>
    <t>MIGUEL</t>
  </si>
  <si>
    <t>DE LA TORRE</t>
  </si>
  <si>
    <t>VELAZQUEZ</t>
  </si>
  <si>
    <t xml:space="preserve">DAVID </t>
  </si>
  <si>
    <t>DUARTE</t>
  </si>
  <si>
    <t>BELMAN</t>
  </si>
  <si>
    <t xml:space="preserve">MA. DEL CARMEN </t>
  </si>
  <si>
    <t>BARAJAS</t>
  </si>
  <si>
    <t>ZEPEDA</t>
  </si>
  <si>
    <t>ALEJANDRO</t>
  </si>
  <si>
    <t>SOLORZANO</t>
  </si>
  <si>
    <t>RAMIREZ</t>
  </si>
  <si>
    <t>MIRIAM DEL ROCIO</t>
  </si>
  <si>
    <t>VEGA</t>
  </si>
  <si>
    <t>JEFE DE OPERACIÓN PTAR</t>
  </si>
  <si>
    <t>AUXILIAR ESPECIALIZADO CONTRALORIA INTERNA</t>
  </si>
  <si>
    <t>ANALISTA DE COMPRAS</t>
  </si>
  <si>
    <t>OPERACIÓN PTAR</t>
  </si>
  <si>
    <t>INGENIERIA AMBIENTAL Y DE CONSTRUCCION ESPECIALIZADA, S.A DE C.V.</t>
  </si>
  <si>
    <t>DANIEL ALFREDO VALLVERDE PEREZ</t>
  </si>
  <si>
    <t>ADQUISICIÓN DE 01 MACRO MEDIDOR DE FLUJO</t>
  </si>
  <si>
    <t>LA-811017998-E2-2016</t>
  </si>
  <si>
    <t>MARIA ANGELICA</t>
  </si>
  <si>
    <t>LOPEZ</t>
  </si>
  <si>
    <t>FRANCISCO</t>
  </si>
  <si>
    <t>LUIS</t>
  </si>
  <si>
    <t>CLEMENTE</t>
  </si>
  <si>
    <t>GARCIA</t>
  </si>
  <si>
    <t>ORLANDO</t>
  </si>
  <si>
    <t>OSORIO</t>
  </si>
  <si>
    <t>MOTA</t>
  </si>
  <si>
    <t>ENRIQUE</t>
  </si>
  <si>
    <t>ZAVALA</t>
  </si>
  <si>
    <t>JEFE DE MEDICION</t>
  </si>
  <si>
    <t>DIRECTOR DE ADQUISIONES</t>
  </si>
  <si>
    <t>CONSEJERO  JAPAMI}</t>
  </si>
  <si>
    <t>AUDITOR DE CONTRALORIA INTERNA</t>
  </si>
  <si>
    <t xml:space="preserve">ASESOR JURIDICO </t>
  </si>
  <si>
    <t>TESORERO DE JAPAMI</t>
  </si>
  <si>
    <t>MARIA FERNANDA</t>
  </si>
  <si>
    <t xml:space="preserve">AGULAR </t>
  </si>
  <si>
    <t>COMERCIALIZADORA BRIDOVA, S.A. DE C.V.</t>
  </si>
  <si>
    <t>LICITACIÓN PÚBLICA NACIONAL</t>
  </si>
  <si>
    <t xml:space="preserve"> LA-811017998-E5-2016</t>
  </si>
  <si>
    <t>MANUEL</t>
  </si>
  <si>
    <t>VALEZ</t>
  </si>
  <si>
    <t>BANDA</t>
  </si>
  <si>
    <t>GALLARDO</t>
  </si>
  <si>
    <t>ESTEBAN JESUS</t>
  </si>
  <si>
    <t>CARLOS EDUARDO</t>
  </si>
  <si>
    <t>SOLIS</t>
  </si>
  <si>
    <t>PACHECHO</t>
  </si>
  <si>
    <t>DIRECTOR DE ADQUISIONES Y ALMACEN</t>
  </si>
  <si>
    <t>GERENTE DE INGENIERIA Y DISEÑO</t>
  </si>
  <si>
    <t>ASESOR DE LA COORDINACION JURIDICA</t>
  </si>
  <si>
    <t>FEDERALES</t>
  </si>
  <si>
    <t>RECURSOS FEDERALES</t>
  </si>
  <si>
    <t>LA-811017998-E4-2016</t>
  </si>
  <si>
    <t xml:space="preserve">GERARDO </t>
  </si>
  <si>
    <t xml:space="preserve">BARCENA </t>
  </si>
  <si>
    <t>NORIEGA</t>
  </si>
  <si>
    <t>INGENIERIA AMBIENTAL Y DE CONSTRUCCION ESPECIALIZADA S.A. DE C.V.</t>
  </si>
  <si>
    <t>MEDIDORES DELAUNET S.A.P.I. DE C.V.</t>
  </si>
  <si>
    <t>ORDUÑA</t>
  </si>
  <si>
    <t>DIAZ</t>
  </si>
  <si>
    <t>TECTROL S.A. DE C.V.</t>
  </si>
  <si>
    <t>DANIEL</t>
  </si>
  <si>
    <t>VALVERDE</t>
  </si>
  <si>
    <t>PEREZ</t>
  </si>
  <si>
    <t>DANIEL ALFREDO VALVERDE PEREZ</t>
  </si>
  <si>
    <t xml:space="preserve">BENJAMIN </t>
  </si>
  <si>
    <t>CERDA</t>
  </si>
  <si>
    <t>MALDONADO</t>
  </si>
  <si>
    <t>RX IRRIGACION REGIONAL S.A. DE C.V.</t>
  </si>
  <si>
    <t>DAVID</t>
  </si>
  <si>
    <t>URDANETA</t>
  </si>
  <si>
    <t>CRUZ</t>
  </si>
  <si>
    <t>MEDICION Y TECNOLOGIA INDUSTRIAL S.A. DE C.V.</t>
  </si>
  <si>
    <t xml:space="preserve">FEDERICO </t>
  </si>
  <si>
    <t>SIGMA SENSOR, S.A. DE C.V.</t>
  </si>
  <si>
    <t>TECTROL, S.A. DE C.V.</t>
  </si>
  <si>
    <t xml:space="preserve">GUILLERMO </t>
  </si>
  <si>
    <t>DELGADILLO</t>
  </si>
  <si>
    <t>MERCADO</t>
  </si>
  <si>
    <t>SERVICIOS HIDRAULICOS MARSIL, S.A. DE C.V.</t>
  </si>
  <si>
    <t>CRISTO</t>
  </si>
  <si>
    <t>CORNEJO</t>
  </si>
  <si>
    <t>DIRECTOR DE ADQUISICIONES YI ALMACEN</t>
  </si>
  <si>
    <t>ARTURO</t>
  </si>
  <si>
    <t>ENCARGADO DE CONTRALORIA INTERNA</t>
  </si>
  <si>
    <t>JORGE GUADALUPE</t>
  </si>
  <si>
    <t>GUERRERO</t>
  </si>
  <si>
    <t>TELEMETRIA</t>
  </si>
  <si>
    <t xml:space="preserve">HECTOR MANUEL </t>
  </si>
  <si>
    <t>PADILLA</t>
  </si>
  <si>
    <t>LUIS ALBERTO</t>
  </si>
  <si>
    <t>RAYA MENDOZA SERGIO</t>
  </si>
  <si>
    <t xml:space="preserve">LUIS ALFONSO </t>
  </si>
  <si>
    <t>OSVALDO</t>
  </si>
  <si>
    <t>CORTES</t>
  </si>
  <si>
    <t>DIEGO ARMANDO</t>
  </si>
  <si>
    <t>ZENON</t>
  </si>
  <si>
    <t>LP-JAPAMI-02/2015</t>
  </si>
  <si>
    <t>ROBERTO</t>
  </si>
  <si>
    <t>FERREIRA</t>
  </si>
  <si>
    <t>PACHECO</t>
  </si>
  <si>
    <t>J. GUADALUPE MARTINEZ RODRIGUEZ</t>
  </si>
  <si>
    <t xml:space="preserve">GERMAN </t>
  </si>
  <si>
    <t>ADQUISICIÓN CAMION MONTADO CON EQUIPO HIDRONEUMÁTICO DE 16YD3</t>
  </si>
  <si>
    <t>CARLOS DAVID</t>
  </si>
  <si>
    <t>FAUSTO</t>
  </si>
  <si>
    <t>GERARDO</t>
  </si>
  <si>
    <t>PORTILLO</t>
  </si>
  <si>
    <t>CESAR ALEJANDRO</t>
  </si>
  <si>
    <t>CUELLAR</t>
  </si>
  <si>
    <t>TINAJERO</t>
  </si>
  <si>
    <t>GUMERSINDO</t>
  </si>
  <si>
    <t>LOZANO</t>
  </si>
  <si>
    <t>PALOMARES</t>
  </si>
  <si>
    <t>DANIEL ALFREDO</t>
  </si>
  <si>
    <t>DIRECCION DE ADQUISICIONES DE LA GERENCIA ADMINISTATIVA</t>
  </si>
  <si>
    <t>PDF</t>
  </si>
  <si>
    <t>EN PROCESO</t>
  </si>
  <si>
    <t>Periodo de actualización de la información: trimestral</t>
  </si>
  <si>
    <t>Área(s) o unidad(es) administrativa(s) que genera(n) o posee(n) la información: Dirección de Adquisiones y almacen, Direccipon de Mantenimiento y Servicios Generales y Dirección de Administración de Obra</t>
  </si>
  <si>
    <t xml:space="preserve">Fecha de actualización: </t>
  </si>
  <si>
    <t>Fecha de validación:</t>
  </si>
  <si>
    <t>NA</t>
  </si>
  <si>
    <t>Licitación Pública</t>
  </si>
  <si>
    <t>Obra Pública</t>
  </si>
  <si>
    <t>Segundo Trimestre</t>
  </si>
  <si>
    <t>EQUIPAMIENTO DE AMPLIACIÓN DE CÁMARA DE BOMBEO DEL CÁRCAMO NO. 14 Y LÍNEA DE CONDUCCIÓN (2DA ETAPA)</t>
  </si>
  <si>
    <t>Juan Luis</t>
  </si>
  <si>
    <t xml:space="preserve">Martin </t>
  </si>
  <si>
    <t>Padilla</t>
  </si>
  <si>
    <t xml:space="preserve">Juan Luis </t>
  </si>
  <si>
    <t>Martin</t>
  </si>
  <si>
    <t>Raúl                           Luis Javier    Carlos Eduardo</t>
  </si>
  <si>
    <t>Tinoco        Cervantes    Pacheco</t>
  </si>
  <si>
    <t xml:space="preserve">Supervisor de Obra                                       Jefe del Área de Administración de Obra                                                          Contraloría Interna </t>
  </si>
  <si>
    <t>Solvente Más bajo</t>
  </si>
  <si>
    <t>Gerencia de Operación y Mantenimiento</t>
  </si>
  <si>
    <t>Gerenecia de Ingeniería y Diseño</t>
  </si>
  <si>
    <t>Dirección de Construcción de Obra</t>
  </si>
  <si>
    <t>JAPAMI/LP/COPLADEMI/2015-02</t>
  </si>
  <si>
    <t>Peso mexicano</t>
  </si>
  <si>
    <t>Transferencia</t>
  </si>
  <si>
    <t>Licitación Simplificada Municipal</t>
  </si>
  <si>
    <t>CONSTRUCCIÓN DE COLECTOR Y CÁRCAMO DE BOMBEO EN LA COMUNIDAD DE STA. ELENA (1A ETAPA)</t>
  </si>
  <si>
    <t>Oswaldo      Alejandro</t>
  </si>
  <si>
    <t>Corona      Guevara</t>
  </si>
  <si>
    <t xml:space="preserve">Amador            Ventura             </t>
  </si>
  <si>
    <t>*CALHER Construcciones, S.A. de C.V.                                                * Espinosa Ingenieros Constructores, S.A. de C.V.</t>
  </si>
  <si>
    <t>García              Manzano                Solís</t>
  </si>
  <si>
    <t xml:space="preserve">Supervisor de Obra                                       Jefe del Área de Administración de Obra                                                                                       Contraloría Interna </t>
  </si>
  <si>
    <t>CALHER CoNSTRUCCIONES, S.A. de C.V.</t>
  </si>
  <si>
    <t>Gereneci de Ingeniería y Diseño</t>
  </si>
  <si>
    <t>JAPAMI/LS/2015-02</t>
  </si>
  <si>
    <t>IRAPUATO, GTO.</t>
  </si>
  <si>
    <t>NO SE REALIZÓ</t>
  </si>
  <si>
    <t>GERENCIA DE INGENIERÍA Y DISEÑO</t>
  </si>
  <si>
    <t>García                           Manzano                                  Solís</t>
  </si>
  <si>
    <t>Tinoco                                       Cervantes                              Pacheco</t>
  </si>
  <si>
    <t>Tinoco                                Cervantes                                      Pacheco</t>
  </si>
  <si>
    <t>García                                     Manzano                                Solís</t>
  </si>
  <si>
    <t>Raúl                                         Luis Javier                           Carlos Eduardo</t>
  </si>
  <si>
    <t>Raúl                                       Luis Javier                          Carlos Eduardo</t>
  </si>
  <si>
    <t>*CALHER Construcciones, S.A. de C.V.                                                                     * Espinosa Ingenieros Constructores, S.A. de C.V.</t>
  </si>
  <si>
    <t>Oswaldo                                          Alejandro</t>
  </si>
  <si>
    <t>Corona                            Guevara</t>
  </si>
  <si>
    <t>Oswaldo                                              Alejandro</t>
  </si>
  <si>
    <t>Corona                                Guevara</t>
  </si>
  <si>
    <t>Tercer  Trimestre</t>
  </si>
  <si>
    <t>ATENCIÓN A COLAPSOS Y REPARACIONES DE DRENAJE EN EL MUNICIPIO DE IRAPUATO, GTO.</t>
  </si>
  <si>
    <t xml:space="preserve">Oswaldo </t>
  </si>
  <si>
    <t xml:space="preserve">Corona </t>
  </si>
  <si>
    <t>Amador</t>
  </si>
  <si>
    <t>* CALHER Construcciones, S.A. de C.V.                                           * Promotora Inmobiliaria Salazar Martínez, S.A. de C.V.                                               *TECNOCON, S.A. de C.V.</t>
  </si>
  <si>
    <t>Oswaldo</t>
  </si>
  <si>
    <t>Corona</t>
  </si>
  <si>
    <t>*CALHER Construcciones, S.A. de C.V.                                                * Promotora Inmobiliaria Sala zar Martínez, S.A. de C.V.                                         *TECNOCON, S.A. de C.V.</t>
  </si>
  <si>
    <t>Armando                  Luis Javier     Carlos Eduardo</t>
  </si>
  <si>
    <t>Ayala     Manzano                  Solís</t>
  </si>
  <si>
    <t>Moreno   Cervantes   Pacheco</t>
  </si>
  <si>
    <t xml:space="preserve">Supervisor de Obra                                       Jefe del Área de Administración de Obra                                                              Contraloría Interna </t>
  </si>
  <si>
    <t>JAPAMI/LS/2015-03</t>
  </si>
  <si>
    <t>Gilberto</t>
  </si>
  <si>
    <t>Martínez</t>
  </si>
  <si>
    <t>Montes</t>
  </si>
  <si>
    <t>*TRICONICA Perforaciones y Construcciones, S.A. de C.V.                                                                  *Perforaciones y Ademes del Bajío, S.A. de C.V.   *Grupo Urbanizador Electromecánico MARVICO, s.a. de C.V.</t>
  </si>
  <si>
    <t>*TRICONICA Perforaciones y Construcciones, S.A. de C.V.                                         *Perforaciones y Ademes del Bajío, S.A. de C.V.                               *Grupo Urbanizador Electromecánico MARVICO, s.a. de C.V.</t>
  </si>
  <si>
    <t>Gerardo                      Luis Javier    Carlos Eduardo</t>
  </si>
  <si>
    <t>Juárez                      Manzano                  Solís</t>
  </si>
  <si>
    <t>Padilla                           Cervantes   Pacheco</t>
  </si>
  <si>
    <t xml:space="preserve">Supervisor de Obra                                       Jefe del Área de Administración de Obra                                                               Contraloría Interna </t>
  </si>
  <si>
    <t>TRICÓNICA Perforaciones y Construcciones, S.A. de C.V.</t>
  </si>
  <si>
    <t>JAPAMI/LS/2015-04</t>
  </si>
  <si>
    <t>EMBOVEDADO CANAL SALIDA A PUEBLO NUEVO (CRUCE CON CARR. DE CUOTA MÉXICO - GUADALAJARA)</t>
  </si>
  <si>
    <t>*FREYSSINET de México, S.A. de C.V.                                 *Constructora y Pavimentadora VISE, S.A. de C.V.                                                                         *Corporativo de Precolados, S.A. de C.V.                                           *CIFSA Constructora, S.A. de C.V.</t>
  </si>
  <si>
    <t>ANA</t>
  </si>
  <si>
    <t>*FREYSSINET de México, S.A. de C.V.           *Constructora y Pavimentadora VISE, S.A. de C.V.                                                   *Corporativo de Precolados, S.A. de C.V.  *CIFSA Constructora, S.A. de C.V.</t>
  </si>
  <si>
    <t>Joel Alejandro                     Luis Javier       Carlos Eduardo</t>
  </si>
  <si>
    <t>Roque                     Manzano                 Solís</t>
  </si>
  <si>
    <t>Vázquez                        Cervantes     Pacheco</t>
  </si>
  <si>
    <t xml:space="preserve">Supervisor de Obra                                       Jefe del Área de Administración de Obra                                                                      Contraloría Interna </t>
  </si>
  <si>
    <t>Constructora y Pavimentadora VISE, S.A. de C.V.</t>
  </si>
  <si>
    <t>JAPAMI/LP/APAZU/COPLADEMI/2015-01</t>
  </si>
  <si>
    <t>SECTORIZACIÓN PARA LA ZONA 15 DEL MUNICIPIO DE IRAPUATO, GTO.: REHABILITACIÓN DE REDES DE DISTRIBUCIÓN EN EL FRACCIONAMIENTO LA PRADERA (2A ETAPA)</t>
  </si>
  <si>
    <t>Daniel Alfredo</t>
  </si>
  <si>
    <t>Valverde</t>
  </si>
  <si>
    <t>Perez</t>
  </si>
  <si>
    <t>* URBANIZADORA CUERÁMARO, S.A. DE C.V.                                       * JDE INGENIERÍA, S.A. DE C.V.</t>
  </si>
  <si>
    <t>Pedro Dario                     Luis Javier     Carlos Eduardo</t>
  </si>
  <si>
    <t>Rocha                    Manzano                Solís</t>
  </si>
  <si>
    <t>Ramírez                       Cervantes    Pacheco</t>
  </si>
  <si>
    <t xml:space="preserve">Supervisor de Obra                                       Jefe del Área de Administración de Obra                                Contraloría Interna </t>
  </si>
  <si>
    <t>URBANIZADORA CUERÁMARO, S.A. DE C.V.</t>
  </si>
  <si>
    <t>JAPAMI/LP/APAZU/2015-01</t>
  </si>
  <si>
    <t>Tercer Trimestre</t>
  </si>
  <si>
    <t>REHABILITACIÓN DE LA RED DE DRENAJE SANITARIO EN EL FRACC. FOVISSSTE (1A ETAPA)</t>
  </si>
  <si>
    <t>19/082015</t>
  </si>
  <si>
    <t>*OBRAS, CONSTRUCCIONES Y EDIFICACIONES, S.A. DE C.V.                                                  *CONSORCIO URBANIZADOR ARECO, S.A. DE C.V.                        *DESARROLLADORES DE PROYECTOS BICENTENARIO, S.A. DE C.V.                                                *CISNEROS RAMÌREZ, S.A. DEC.V.</t>
  </si>
  <si>
    <t>Christian Ivette                   Luis Javier      Carlos Eduardo</t>
  </si>
  <si>
    <t>Gutiérrez       Manzano              Solís</t>
  </si>
  <si>
    <t>Hernández           Cervantes    Pacheco</t>
  </si>
  <si>
    <t xml:space="preserve">Supervisor de Obra                                       Jefe del Área de Administración de Obra                                                     Contraloría Interna </t>
  </si>
  <si>
    <t>OBRAS, CONSTRUCCIONES Y EDIFICACIONES, S.A. DE C.V.</t>
  </si>
  <si>
    <t>JAPAMI/IR/PRODDER/2015-01</t>
  </si>
  <si>
    <t>L.S. ESTATAL</t>
  </si>
  <si>
    <t>REHABILITACIÓN Y AMPLIACIÓN DE LA RED DE DRENAJE SANITARIO EN LA COMUNIDAD DE SAN ROQUE (3A ETAPA).</t>
  </si>
  <si>
    <t>Alejandro</t>
  </si>
  <si>
    <t>Guevara</t>
  </si>
  <si>
    <t>Ventura</t>
  </si>
  <si>
    <t>* i &amp; A Asociados, S.A. de C.V.                                                          * Cisneros Ramírez, S.A. de C.V.                                                          * TEGNOCON, S.A. de C.V.</t>
  </si>
  <si>
    <t>* i &amp; A Asociados, S.A. de C.V.                                                          * Cisneros Ramírez, S.A. de C.V.                                                 * TEGNOCON, S.A. de C.V.</t>
  </si>
  <si>
    <t>Rocha                    Manzano   Solís</t>
  </si>
  <si>
    <t>JAPAMI/LS/SEDESHU/2015-01</t>
  </si>
  <si>
    <t>L.P. ESTATAL</t>
  </si>
  <si>
    <t>CONSTRUCCIÓN DE INFRAESTRUCTURA SANITARIA EN LA COMUNIDAD VISTA HERMOSA (1RA ETAPA)</t>
  </si>
  <si>
    <t>* PROMOTORA INMOBILIARIA SALAZAR MARTÍNEZ, S.A. DE C.V.</t>
  </si>
  <si>
    <t>JAPAMI/LP/COPLADEMI/2015-04</t>
  </si>
  <si>
    <t>CONSTRUCCIÓN DE RED DE DRENAJE SANITARIO Y PLANTA DE TRATAMIENTO EN LA COMUNIDAD CAMINO REAL DE LO DE JUÁREZ (1A ETAPA)</t>
  </si>
  <si>
    <t>* TEGNOCON, S.A. DE C.V.                                            * CONSTRUCTORA ERSO, S.A. DE C.V.</t>
  </si>
  <si>
    <t>Gerardo                 Luis Javier    Carlos Eduardo</t>
  </si>
  <si>
    <t>Juárez                 Manzano             Solís</t>
  </si>
  <si>
    <t>padilla                       Cervantes   Pacheco</t>
  </si>
  <si>
    <t xml:space="preserve">Supervisor de Obra                                       Jefe del Área de Administración de Obra                                                    Contraloría Interna </t>
  </si>
  <si>
    <t>JAPAMI/LP/COPLADEMI/2015-03</t>
  </si>
  <si>
    <t>L.S. MUNICIPAL</t>
  </si>
  <si>
    <t>CÁRCAMO PLUVIAL Y LINEA DE CONDUCCIÓN EN LA COMUNIDAD DE STA. ELENA (2DA ETAPA)</t>
  </si>
  <si>
    <t>JESÚS SALVADOR</t>
  </si>
  <si>
    <t>ESTRADA</t>
  </si>
  <si>
    <t>CHÁVEZ</t>
  </si>
  <si>
    <t>* CISNEROS RAMÍREZ, S.A. DE C.V.                                                          * TEGNOCON, S.A. DE C.V.                                 *CALHER CONSTRUCCIONES, S.A. DE C.V.</t>
  </si>
  <si>
    <t>* CISNEROS RAMÍREZ, S.A. DE C.V.      * TEGNOCON, S.A. DE C.V.     *CALHER CONSTRUCCIONES, S.A. DE C.V.</t>
  </si>
  <si>
    <t>Raúl                 Luis Javier    Carlos Eduardo</t>
  </si>
  <si>
    <t>García                 Manzano               Solís</t>
  </si>
  <si>
    <t>Tinoco              Cervantes    Pacheco</t>
  </si>
  <si>
    <t xml:space="preserve">Supervisor de Obra                                       Jefe del Área de Administración de Obra                                                                            Contraloría Interna </t>
  </si>
  <si>
    <t>*CALHER CONSTRUCCIONES, S.A. DE C.V.</t>
  </si>
  <si>
    <t>JAPAMI/LS/COPLADEMI-2015-03</t>
  </si>
  <si>
    <t>DRENAJE SANITARIO Y SISTEMA DE TRATAMIENTO PRIMARIO EN LA COMUNIDAD DE ROSARIO DE COVARRUBIAS (2DA ETAPA)</t>
  </si>
  <si>
    <t>JESÚS SALVADOR      ALEJANDRO        VIRGILIO</t>
  </si>
  <si>
    <t xml:space="preserve">                        ESTRADA       GUEVARA                 GONZALEZ                           </t>
  </si>
  <si>
    <t xml:space="preserve">                           CHÁVEZ       VENTURA             REYNOSO</t>
  </si>
  <si>
    <t>CALHER CONSTRUCCIONES, S.A. DE C.V.</t>
  </si>
  <si>
    <t>Gerardo              Luis Javier    Carlos Eduardo</t>
  </si>
  <si>
    <t>Juárez                 Manzano              Solís</t>
  </si>
  <si>
    <t>Padilla             Cervantes    Pacheco</t>
  </si>
  <si>
    <t xml:space="preserve">Supervisor de Obra                                       Jefe del Área de Administración de Obra                                                           Contraloría Interna </t>
  </si>
  <si>
    <t>VIRGILIO</t>
  </si>
  <si>
    <t>REYNOSO</t>
  </si>
  <si>
    <t>JAPAMI/LS/COPLADEMI-2015-04</t>
  </si>
  <si>
    <t>L.P. MUNICIPAL</t>
  </si>
  <si>
    <t>CONSTRUCCIÓN DE INFRAESTRUCTURA PARA EL CONTROL DE FLUJO Y DEMASIAS EN LA INTERSECCIÓN DEL RÍO SILAO Y CANAL 1o DE MAYO (3A ETAPA)</t>
  </si>
  <si>
    <t>*COMHUC, S.A. de C.V     *CONSTRUCTORA ERSO, S.A. DE C.V.</t>
  </si>
  <si>
    <t>*COMHUC, S.A. DE C.V.        *CONSTRUCTORA ERSO, S.A. DE C.V.</t>
  </si>
  <si>
    <t>José Nicolas           Luis Javier   Carlos Eduardo</t>
  </si>
  <si>
    <t>Orozco                Manzano                Solís</t>
  </si>
  <si>
    <t>López             Cervantes   Pacheco</t>
  </si>
  <si>
    <t>COMHUC, S.A. DE C.V.</t>
  </si>
  <si>
    <t>JAPAMI/LP/2015-01</t>
  </si>
  <si>
    <t>PROPIOS</t>
  </si>
  <si>
    <t>PERFORACION DE POZO PROFUNDO EN LA CD. INDUSTRIAL</t>
  </si>
  <si>
    <t>ESTATALES</t>
  </si>
  <si>
    <t>Cuarto Trimestre</t>
  </si>
  <si>
    <t>DRENAJE SANITARIO Y PLANTA DE TRATAMIENTO EN LAS COMUNIDADES DE CARRIZAL GRANDE – LOMA BONITA (2DA ETAPA)</t>
  </si>
  <si>
    <t xml:space="preserve">                      ALEJANDRO    JESÚS SALVADOR </t>
  </si>
  <si>
    <t>GUEVARA          ESTRADA</t>
  </si>
  <si>
    <t>VENTURA         CHÁVEZ</t>
  </si>
  <si>
    <t>*PROMOTORA DE DESARROLLO, S.A. DE C.V.                                                            *I &amp; A ASOCIADOS, S.A. DE C.V.</t>
  </si>
  <si>
    <t>Pedro Dario          Luis Javier   Carlos Eduardo</t>
  </si>
  <si>
    <t>Rocha                Manzano   Solís</t>
  </si>
  <si>
    <t>Ramírez            Cervantes   Pacheco</t>
  </si>
  <si>
    <t xml:space="preserve">                                                         Supervisor de Obra                                       Jefe del Área de Administración de Obra                                               Contraloría Interna </t>
  </si>
  <si>
    <t>*PROMOTORA DE DESARROLLO, S.A. DE C.V.</t>
  </si>
  <si>
    <t>JAPAMI/LS/COPLADEMI-2015-05</t>
  </si>
  <si>
    <t>CONSTRUCCIÓN DE COLECTOR PLUVIAL DE LA ZONA NORPONIENTE DEL MUNICIPIO EN EL RÍO SILAO (1A ETAPA).</t>
  </si>
  <si>
    <t>GUEVARA</t>
  </si>
  <si>
    <t>VENTURA</t>
  </si>
  <si>
    <t>*PROMOTORA DE DESARROLLO, S.A. DE C.V.                                    *CALHER CONSTRUCTORES, S.A. DE C.V.                              *TEGNOCON, S.A. DE C.V.</t>
  </si>
  <si>
    <t>PROMOTORA DE DESARROLLO, S.A. DE C.V.</t>
  </si>
  <si>
    <t>Rocha                 Manzano   Solís</t>
  </si>
  <si>
    <t>Ramírez             Cervantes    Pacheco</t>
  </si>
  <si>
    <t>*PROMOTORA DE DESARROLLO, S.A. DE C.V.                                        *CALHER CONSTRUCTORES, S.A. DE C.V.                                *TEGNOCON, S.A. DE C.V.</t>
  </si>
  <si>
    <t>JAPAMI/LS/2015-05</t>
  </si>
  <si>
    <t>RENIVELACIONES DE BOCAS DE TORMENTA, POZOS DE VISITA Y CAJA DE VÁLVULAS EN DIVERSAS VIALIDADES DEL MUNICIPIO DE IRAPUATO, GTO.</t>
  </si>
  <si>
    <t>Ma SOLEDAD ALEJANDRA</t>
  </si>
  <si>
    <t>LÓPEZ</t>
  </si>
  <si>
    <t>*PROMOTORA DE DESARROLLO, S.A. DE C.V.                                    *CALHER CONSTRUCTORES, S.A. DE C.V.      *TEGNOCON, S.A. DE C.V.</t>
  </si>
  <si>
    <t xml:space="preserve">Ma SOLEDAD ALEJANDRA </t>
  </si>
  <si>
    <t>Ma SOLEDAD ALEJANDRA LÓPEZ LÓPEZ</t>
  </si>
  <si>
    <t>Roberto Carlos            Luis Javier  Carlos Eduardo</t>
  </si>
  <si>
    <t>Castro               Manzano   Solís</t>
  </si>
  <si>
    <t xml:space="preserve"> Salazar       Cervantes     Pacheco</t>
  </si>
  <si>
    <t>JAPAMI/LS/2015-06</t>
  </si>
  <si>
    <t>RECUSOS MUNICIPALES</t>
  </si>
  <si>
    <t>RECURSOS PROPIOS</t>
  </si>
  <si>
    <t>INFRAESTRUCTURA HIDRÁULICA PARA LA AV. SAN CAYETANO DE LUNA.</t>
  </si>
  <si>
    <t>*URBANIZADORA KURAMA, S.A. DE C.V.                               *CONSORCIO URBANIZADOR ARECO, S.A. DE C.V.     *PROMOTORA DE DESARROLLO, S.A. DE C.V.   *SERVICIOS HIDRÁULICOS, CONSULTORÍA Y CONSTRUCCIONES, S.A. DE C.V.                                   *CONSTRUCCIONES JUGARCA, S.A. DE C.V.</t>
  </si>
  <si>
    <t>*URBANIZADORA KURAMA, S.A. DE C.V.                                        *CONSORCIO URBANIZADOR ARECO, S.A. DE C.V.                               *PROMOTORA DE DESARROLLO, S.A. DE C.V.   *SERVICIOS HIDRÁULICOS, CONSULTORÍA Y CONSTRUCCIONES, S.A. DE C.V.                                      *CONSTRUCCIONES JUGARCA, S.A. DE C.V.</t>
  </si>
  <si>
    <t>Luis Arturo          Luis Javier   Carlos Eduardo</t>
  </si>
  <si>
    <t>Juárez               Manzano               Solís</t>
  </si>
  <si>
    <t>Reyes          Cervantes    Pacheco</t>
  </si>
  <si>
    <t>JAPAMI/LP/IMPULSOTS/R33/2016-01</t>
  </si>
  <si>
    <t>INFRAESTRUCTURA SANITARIA PARA LA AV. SAN CAYETANO DE LUNA.</t>
  </si>
  <si>
    <t>PUGA</t>
  </si>
  <si>
    <t>SERAFIN</t>
  </si>
  <si>
    <t>*SERVICIOS HIDRÁULICOS, CONSULTORÍA Y CONSTRUCCIONES, S.A. DE C.V.                                                        *CONSTRUCCIONES JUGARCA, S.A. DE C.V.                                                     *URBANIZADORA KURAMA, S.A. DE C.V.     *CONSTRUCCIÓN Y VALUACIÓN COBEBA, S.A. DE C.V.                                                  *VEESGAL CONSTRUCCIONES, S.A. DE C.V.                                        *OBRAS, CONSTRUCCIONES Y EDIFICACIONES OCESA, S.A. DE C.V.                                               *INDUSTRIAL DE MATERIALES GIOVANNI, S.A. DE C.V.</t>
  </si>
  <si>
    <t>*SERVICIOS HIDRÁULICOS, CONSULTORÍA Y CONSTRUCCIONES, S.A. DE C.V.   *CONSTRUCCIONES JUGARCA, S.A. DE C.V.    *URBANIZADORA KURAMA, S.A. DE C.V.     *CONSTRUCCIÓN Y VALUACIÓN COBEBA, S.A. DE C.V.                                   *VEESGAL CONSTRUCCIONES, S.A. DE C.V.                                        *OBRAS, CONSTRUCCIONES Y EDIFICACIONES OCESA, S.A. DE C.V.     *INDUSTRIAL DE MATERIALES GIOVANNI, S.A. DE C.V.</t>
  </si>
  <si>
    <t>Juárez               Manzano                 Solís</t>
  </si>
  <si>
    <t>ING. ENRIQUE PUGA SERAFÍN</t>
  </si>
  <si>
    <t>JAPAMI/LP/IMPULSO/TS/R33/2016-02</t>
  </si>
  <si>
    <t>INFRAESTRUCTURA PLUVIAL PARA LA AV. SAN CAYETANO DE LUNA.</t>
  </si>
  <si>
    <t>*ESPINOSA INGENIEROS CONSTRUCTORES, S.A. DE C.V.      *URBANIZADORA DEL CENTRO, S.A. DE C.V.     *CONSTRUCCIONES JUGARCA, S.A. DE C.V.</t>
  </si>
  <si>
    <t>*ESPINOSA INGENIEROS CONSTRUCTORES, S.A. DE C.V.                                                               *URBANIZADORA DEL CENTRO, S.A. DE C.V.     *CONSTRUCCIONES JUGARCA, S.A. DE C.V.</t>
  </si>
  <si>
    <t>Juárez               Manzano                Solís</t>
  </si>
  <si>
    <t>CONSTRUCCIONES JUGARCA, S.A. DE C.V.</t>
  </si>
  <si>
    <t>JAPAMI/LP/IMPULSOTS/R33/2016-03</t>
  </si>
  <si>
    <t>L.P. FEDERAL</t>
  </si>
  <si>
    <t>CONSTRUCCIÓN DE COLECTOR EN AV. SAN JUAN.</t>
  </si>
  <si>
    <t>*SERVICIOS HIDRÁULICOS, CONSULTORIA Y CONSTRUCCIONES, S.A. DE C.V.                                     *URBANIZADORA DE CUERAMARO, S.A. DE C.V.                                        *CONSTRUCCIÓN Y VALUACIÓN COBEBA, S.A. DE C.V.                                *CONSTRUCTORA MOURO, S.A. DE C.V.</t>
  </si>
  <si>
    <t>*SERVICIOS HIDRÁULICOS, CONSULTORIA Y CONSTRUCCIONES, S.A. DE C.V.                                                                            *URBANIZADORA DE CUERAMARO, S.A. DE C.V.                                *CONSTRUCCIÓN Y VALUACIÓN COBEBA, S.A. DE C.V.                                                         *CONSTRUCTORA MOURO, S.A. DE C.V.</t>
  </si>
  <si>
    <t>Rocha                Manzano                      Solís</t>
  </si>
  <si>
    <t xml:space="preserve">                                                         Supervisor de Obra                                       Jefe del Área de Administración de Obra                                              Contraloría Interna </t>
  </si>
  <si>
    <t xml:space="preserve">CONSTRUCCIÓN Y VALUACIÓN COBEBA, S.A. DE C.V.    </t>
  </si>
  <si>
    <t>JPAMI/LP/2016-02</t>
  </si>
  <si>
    <t>CAMBIO DE DIFUSORES EN LAS PTAR PUEBLO NUEVO Y 1ERO DE MAYO.</t>
  </si>
  <si>
    <t>*TRICÓNICA PERFORACIONES Y CONSTRUCCIONES, S.A. DE C.V.                                                                        *URBANIZADORA DE CUERAMARO, S.A. DE C.V.</t>
  </si>
  <si>
    <t>*TRICÓNICA PERFORACIONES Y CONSTRUCCIONES, S.A. DE C.V.                                      *URBANIZADORA DE CUERAMARO, S.A. DE C.V.</t>
  </si>
  <si>
    <t>Gerardo         Luis Javier   Carlos Eduardo</t>
  </si>
  <si>
    <t>Padilla           Cervantes  Pacheco</t>
  </si>
  <si>
    <t>Urbanizadora de Cuerámaro, S.A. de C.V.</t>
  </si>
  <si>
    <t>JAPAMI/LS/2016-03</t>
  </si>
  <si>
    <t>REPOSICIÓN DE EQUIPO DE BOMBEO PARA 10 POZOS (POZOS NO. 23, 84, 10, 16, 35A, 52, 58, 68, 72 Y 104) 1A ETAPA.</t>
  </si>
  <si>
    <t>*LA CADENA CENTRO DE SERVICIO, S.A. DE C.V.   *PERFORACIONES Y ADEMES DEL BAJÍO, S.A. DE C.V.</t>
  </si>
  <si>
    <t>LA CADENA CENTRO DE SERVICIO, S.A. DE C.V.</t>
  </si>
  <si>
    <t>JAPAMI/LP/2016-01</t>
  </si>
  <si>
    <t>I.A.T. FEDERAL</t>
  </si>
  <si>
    <t>AUTOMATIZACIÓN  Y CONTROL DEL SISTEMA DE AGUA POTABLE PARA LA ZONA DE VILLAS DE IRAPUATO.</t>
  </si>
  <si>
    <t>*TRICÓNICA PERFORACIONES Y CONSTRUCCIONES, S.A. DE C.V.                                                                 *TOMCAZ, S.A. DE C.V.</t>
  </si>
  <si>
    <t>*TRICÓNICA PERFORACIONES Y CONSTRUCCIONES, S.A. DE C.V.                                                               *TOMCAZ, S.A. DE C.V.</t>
  </si>
  <si>
    <t>TOMCAZ, S.A. DE C.V.</t>
  </si>
  <si>
    <t>JAPAMI/IR/2016-01</t>
  </si>
  <si>
    <t>REHABILITACIÓN DE LA RED DE DRENAJE SANITARIO EN EL FRACC. FOVISSSTE (2A ETAPA).</t>
  </si>
  <si>
    <t xml:space="preserve">Ma SOLEDAD ALEJANDRA      </t>
  </si>
  <si>
    <t xml:space="preserve">LÓPEZ                   </t>
  </si>
  <si>
    <t xml:space="preserve">LÓPEZ                </t>
  </si>
  <si>
    <t>*PROMOTORA DE DESARROLLO, S.A. DE C.V.                                                *CISNEROS RAMÍREZ, S.A. DE C.V.</t>
  </si>
  <si>
    <t>Christian Ivette          Luis Javier   Carlos Eduardo</t>
  </si>
  <si>
    <t>Gutierrez               Manzano                Solís</t>
  </si>
  <si>
    <t>Hernández         Cervantes   Pacheco</t>
  </si>
  <si>
    <t>JAPAMI/IR/2016-02</t>
  </si>
  <si>
    <t>PERFORACIÓN DE POZO PROFUNDO EN LA COMUNIDAD DE RIVERA DE GUADALUPE.</t>
  </si>
  <si>
    <t>GILBERTO</t>
  </si>
  <si>
    <t>MARTÍNEZ</t>
  </si>
  <si>
    <t>MONTES</t>
  </si>
  <si>
    <t>*TRICONICA Perforaciones y Construcciones, S.A. de C.V.                                                        *Grupo Urbanizador Electromecánico MARVICO, s.a. de C.V.</t>
  </si>
  <si>
    <t>Luis Humberto Luis Javier  Carlos Eduardo</t>
  </si>
  <si>
    <t>Mata              Manzano                    Solís</t>
  </si>
  <si>
    <t>Torres         Cervantes   Pacheco</t>
  </si>
  <si>
    <t>JAPAMILS/2016-02</t>
  </si>
  <si>
    <t>PERFORACIÓN DE POZO PROFUNDO EN LA COMUNIDAD DE SAN NICOLÁS TEMASCATÍO</t>
  </si>
  <si>
    <t>JOSÉ JUAN</t>
  </si>
  <si>
    <t>ARAIZA</t>
  </si>
  <si>
    <t>AGUILERA</t>
  </si>
  <si>
    <t xml:space="preserve">*TRICONICA Perforaciones y Construcciones, S.A. de C.V.                                                                  *Perforaciones y Ademes del Bajío, S.A. de C.V.   </t>
  </si>
  <si>
    <t>Mata              Manzano                Solís</t>
  </si>
  <si>
    <t>PERFORACIONES Y ADEMES DEL BAJIO, S.A. DE C.V.</t>
  </si>
  <si>
    <t>JAPAMILS/2016-04</t>
  </si>
  <si>
    <t xml:space="preserve">ESTATAL </t>
  </si>
  <si>
    <t>ESTATAL</t>
  </si>
  <si>
    <t>http://www.japami.gob.mx/transparencia/LGT/28_Licitaciones/CONVOCATORIASEINVITACIONESOBRAS/CONVPLUVIALSANCAYETANODELUNA.pdf</t>
  </si>
  <si>
    <t>http://www.japami.gob.mx/transparencia/LGT/28_Licitaciones/CONVOCATORIASEINVITACIONESOBRAS/CONVINFRAHIDRAULICASANCAYETANODELUNA.pdf</t>
  </si>
  <si>
    <t>http://www.japami.gob.mx/transparencia/LGT/28_Licitaciones/CONVOCATORIASEINVITACIONESOBRAS/CONVAVSANJUAN.pdf</t>
  </si>
  <si>
    <t>http://www.japami.gob.mx/transparencia/LGT/28_Licitaciones/CONVOCATORIASEINVITACIONESOBRAS/INVCAMBIODEDIFUSORES.pdf</t>
  </si>
  <si>
    <t>http://www.japami.gob.mx/transparencia/LGT/28_Licitaciones/CONVOCATORIASEINVITACIONESOBRAS/CONVOCAREPOSICIONEQUIPODEBOMBEO.pdf</t>
  </si>
  <si>
    <t>http://www.japami.gob.mx/transparencia/LGT/28_Licitaciones/CONVOCATORIASEINVITACIONESOBRAS/INVAUTVILLASDEIRAPUATO.pdf</t>
  </si>
  <si>
    <t>http://www.japami.gob.mx/transparencia/LGT/28_Licitaciones/CONVOCATORIASEINVITACIONESOBRAS/INVREHABDSANFOVISSTE2aETAPA.pdf</t>
  </si>
  <si>
    <t>http://www.japami.gob.mx/transparencia/LGT/28_Licitaciones/CONVOCATORIASEINVITACIONESOBRAS/INVPERFRIVERADEGUADALUPE.pdf</t>
  </si>
  <si>
    <t>http://www.japami.gob.mx/transparencia/LGT/28_Licitaciones/CONVOCATORIASEINVITACIONESOBRAS/INVPERPOZOSANNICOLASTEMASCATIO.pdf</t>
  </si>
  <si>
    <t>http://www.japami.gob.mx/transparencia/LGT/28_Licitaciones/CONTRATOS2016OBRA/JAPAMI%20LP%20IMPULSOTS%20R33%202016%2001.pdf</t>
  </si>
  <si>
    <t>http://www.japami.gob.mx/transparencia/LGT/28_Licitaciones/CONTRATOS2016OBRA/JAPAMI%20LP%20IMPULSOTS%20R33%202016%2002.pdf</t>
  </si>
  <si>
    <t>http://www.japami.gob.mx/transparencia/LGT/28_Licitaciones/CONTRATOS2016OBRA/JAPAMI%20LP%20IMPULSOTS%20R33%202016-03.pdf</t>
  </si>
  <si>
    <t>http://www.japami.gob.mx/transparencia/LGT/28_Licitaciones/CONTRATOS2016OBRA/JAPAMI%20LP%202016-02.pdf</t>
  </si>
  <si>
    <t>http://www.japami.gob.mx/transparencia/LGT/28_Licitaciones/CONTRATOS2016OBRA/JAPAMI%20LS%202016-%2003.pdf</t>
  </si>
  <si>
    <t>http://www.japami.gob.mx/transparencia/LGT/28_Licitaciones/CONTRATOS2016OBRA/JAPAMI%20LP%202016%2001%20REPOSICI%C3%93N%20DE%2010%20BOMBAS.pdf</t>
  </si>
  <si>
    <t>http://www.japami.gob.mx/transparencia/LGT/28_Licitaciones/CONTRATOS2016OBRA/JAPAMI%20IR%202016%2001%20AUTOMATIZACION%20VILLAS.pdf</t>
  </si>
  <si>
    <t>http://www.japami.gob.mx/transparencia/LGT/28_Licitaciones/CONTRATOS2016OBRA/JAPAMI%20IR%202016%2002.pdf</t>
  </si>
  <si>
    <t>http://www.japami.gob.mx/transparencia/LGT/28_Licitaciones/CONTRATOS2016OBRA/JAPAMI%20LS%202016%2002.pdf</t>
  </si>
  <si>
    <t>http://www.japami.gob.mx/transparencia/LGT/28_Licitaciones/CONTRATOS2016OBRA/JAPAMI%20LS%202016-04.pdf</t>
  </si>
  <si>
    <t>http://www.japami.gob.mx/transparencia/LGT/28_Licitaciones/CONVOCATORIASEINVITACIONESOBRAS/INJVCARRIZALGRANDE2aETAPA.pdf</t>
  </si>
  <si>
    <t>http://www.japami.gob.mx/transparencia/LGT/28_Licitaciones/CONVOCATORIASEINVITACIONESOBRAS/INVCOLZONANORPONIENTE1aETAPA.pdf</t>
  </si>
  <si>
    <t>http://www.japami.gob.mx/transparencia/LGT/28_Licitaciones/CONVOCATORIASEINVITACIONESOBRAS/INVRENIVPOOZOSYBOCASDETORMENTA2015.pdf</t>
  </si>
  <si>
    <t>http://www.japami.gob.mx/transparencia/LGT/28_Licitaciones/CONTRATOS2015OBRA/JAPAMI%20LS%20COPLADEMI%202015%2005%20CARRIZAL%20GRANDE%202A%20ETAPA.pdf</t>
  </si>
  <si>
    <t>http://www.japami.gob.mx/transparencia/LGT/28_Licitaciones/CONTRATOS2015OBRA/JAPAMI%20LS%202015%2005%20COLECTOR%20ZONA%20NORORIENTE%201A%20ETAPA.pdf</t>
  </si>
  <si>
    <t>http://www.japami.gob.mx/transparencia/LGT/28_Licitaciones/CONTRATOS2015OBRA/JAPAMI%20LS%202015%2006%20RENIVELACIONES%20BOCAS%20DE%20TORMENTA.pdf</t>
  </si>
  <si>
    <t>EN PROCESO DE CIERRE ADMINISTRATIVO</t>
  </si>
  <si>
    <t>http://www.japami.gob.mx/transparencia/LGT/28_Licitaciones/FINIQUITOSOBRA2015/FINIQUITO%20LS%202015%2005%20COLECTOR%20NORPONIENTE.PDF</t>
  </si>
  <si>
    <t>http://www.japami.gob.mx/transparencia/LGT/28_Licitaciones/FINIQUITOSOBRA2015/FINIQUITO%20%20LS%202015%2006%20RENIVELACIONES%20DE%20BT%202015.PDF</t>
  </si>
  <si>
    <t>http://www.japami.gob.mx/transparencia/LGT/28_Licitaciones/CONTRATOS2015OBRA/JAPAMI%20LS%202015%2003.pdf</t>
  </si>
  <si>
    <t>http://www.japami.gob.mx/transparencia/LGT/28_Licitaciones/CONTRATOS2015OBRA/JAPAMI%20LS%202015%2004%20PERFORACI%C3%93N%20POZO%20CD.%20INDUSTRIAL.pdf</t>
  </si>
  <si>
    <t>http://www.japami.gob.mx/transparencia/LGT/28_Licitaciones/CONTRATOS2015OBRA/JAPAMI%20LP%20APAZU%20COMPLADE%202015%2001%20EMBOVEDADO%20CRUCE.pdf</t>
  </si>
  <si>
    <t>http://www.japami.gob.mx/transparencia/LGT/28_Licitaciones/CONTRATOS2015OBRA/JAPAMI%20LP%20APAZU%202015%2001%20SECTORIZACI%C3%93N%20PRADERA%202A%20ETAPA.pdf</t>
  </si>
  <si>
    <t>http://www.japami.gob.mx/transparencia/LGT/28_Licitaciones/CONTRATOS2015OBRA/JAPAMI%20LS%20COPLADEMI%202015%2003%20CARCAMO%20Y%20LINEA%20STA.%20ELENA%202A%20ETA.pdf</t>
  </si>
  <si>
    <t>http://www.japami.gob.mx/transparencia/LGT/28_Licitaciones/CONTRATOS2015OBRA/JAPAMI%20LS%20COPLADEMI%202015%2004%20ROSARIO%20COVARRUBIAS%202DA%20ETAPA.pdf</t>
  </si>
  <si>
    <t>http://www.japami.gob.mx/transparencia/LGT/28_Licitaciones/CONTRATOS2015OBRA/JAPAMI%20LP%202015%2001%20DEMAS%C3%8DAS%20R%C3%8DO%20SILAO%20Y%20CANAL%201O%20DE%20MAYO%203A%20ETAPA.pdf</t>
  </si>
  <si>
    <t>http://www.japami.gob.mx/transparencia/LGT/28_Licitaciones/CONVOCATORIASEINVITACIONESOBRAS/CONVEQIPCARCAMO142aETAPA.pdf</t>
  </si>
  <si>
    <t>http://www.japami.gob.mx/transparencia/LGT/28_Licitaciones/CONVOCATORIASEINVITACIONESOBRAS/INVITACIONESSANTAELENA1aETAPA.pdf</t>
  </si>
  <si>
    <t>CUARTO TRIMESTRE</t>
  </si>
  <si>
    <t>SUBESTACIÓN ELÉCTRICA, REDES Y CONEXIONES PARA EL EQUIPO DEL CÁRCAMO DE LA COMUNIDAD SANTA ELENA CON AUTOMATIZACIÓN Y VIGILANCIA REMOTA.</t>
  </si>
  <si>
    <t>*URBANIZADORA DE CUERAMARO, S.A. DE C.V.                                      *COMPACTO DEL CENTRO, S.A. DE C.V. A. EN P. ING. MARIA DE LA LUZ PANTOJA CAMACHO</t>
  </si>
  <si>
    <t>*URBANIZADORA DE CUERAMARO, S.A. DE C.V.                             *COMPACTO DEL CENTRO, S.A. DE C.V. A. EN P. ING. MARIA DE LA LUZ PANTOJA CAMACHO</t>
  </si>
  <si>
    <t>RAUL                                         LUIS JAVIER                       CARLOS                                      ISAAC</t>
  </si>
  <si>
    <t>GARCÍA             MANZANO  SOLIS                 SÁNCHEZ</t>
  </si>
  <si>
    <t>TINOCO                     MANZANO              PACHECO                      MAGDALENO</t>
  </si>
  <si>
    <t>Supervisor de Obra                                                           Jefe del Área de Administración de Obra                        Auditor de Obra Interno                                           Director del área de proyetos</t>
  </si>
  <si>
    <t>*COMPACTO DEL CENTRO, S.A. DE C.V. A. EN P. ING. MARIA DE LA LUZ PANTOJA CAMACHO</t>
  </si>
  <si>
    <t>JAPAMI/LS/2016-05</t>
  </si>
  <si>
    <t>Licitación Pública Estatal</t>
  </si>
  <si>
    <t xml:space="preserve">SECTORIZACIÓN PARA LA ZONA 8 DEL MUNICIPIO DE IRAPUATO, GTO.; REHABILITACIÓN DE REDES DE DISTRIBUCIÓN DIVERSAS COLONIAS (1a ETAPA) Y SECTORIZACIÓN PARA LA ZONA 8 DEL MUNICIPIO DE IRAPUATO, GTO.; REHABILITACIÓN DE REDES DE DISTRIBUCIÓN DIVERSAS COLONIAS (2a ETAPA) </t>
  </si>
  <si>
    <t>*URBANIZADORA Y CONSTRUCTORA GUTMEL, S.A. DE C.V.</t>
  </si>
  <si>
    <t>PEDRO DARIO                    LUIS JAVIER         CARLOS</t>
  </si>
  <si>
    <t>ROCHA                                     MANZANO                            SOLIS</t>
  </si>
  <si>
    <t>RAMIREZ                  CERVANTES                                 PACHECO</t>
  </si>
  <si>
    <t>Supervisor de Obra                                                           Jefe del Área de Administración de Obra                        Auditor de Obra Interno</t>
  </si>
  <si>
    <t>JAPAMI/IMPULSOTS/R33/2016-04</t>
  </si>
  <si>
    <t>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</si>
</sst>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[$-C0A]d\-mmm\-yy;@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8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Calibri"/>
      <family val="2"/>
      <scheme val="minor"/>
    </font>
    <font>
      <sz val="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auto="1"/>
      </left>
      <right style="dotted">
        <color auto="1"/>
      </right>
      <top style="dotted">
        <color rgb="FF000000"/>
      </top>
      <bottom style="dotted">
        <color auto="1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auto="1"/>
      </left>
      <right style="dotted">
        <color auto="1"/>
      </right>
      <top style="dotted">
        <color rgb="FF000000"/>
      </top>
      <bottom style="dotted">
        <color rgb="FF000000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9" fillId="0" borderId="0"/>
    <xf numFmtId="164" fontId="8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14" fontId="5" fillId="3" borderId="2" xfId="0" applyNumberFormat="1" applyFont="1" applyFill="1" applyBorder="1" applyAlignment="1">
      <alignment vertical="center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6" fillId="3" borderId="2" xfId="1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164" fontId="5" fillId="3" borderId="2" xfId="2" applyFont="1" applyFill="1" applyBorder="1" applyAlignment="1">
      <alignment horizontal="center" vertical="center" wrapText="1"/>
    </xf>
    <xf numFmtId="166" fontId="5" fillId="3" borderId="2" xfId="0" applyNumberFormat="1" applyFont="1" applyFill="1" applyBorder="1" applyAlignment="1">
      <alignment vertical="center" wrapText="1"/>
    </xf>
    <xf numFmtId="166" fontId="5" fillId="3" borderId="13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justify" vertical="center" wrapText="1"/>
    </xf>
    <xf numFmtId="0" fontId="4" fillId="3" borderId="2" xfId="0" applyFont="1" applyFill="1" applyBorder="1"/>
    <xf numFmtId="165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vertical="center" wrapText="1"/>
    </xf>
    <xf numFmtId="164" fontId="4" fillId="3" borderId="2" xfId="4" applyFont="1" applyFill="1" applyBorder="1" applyAlignment="1">
      <alignment vertical="center"/>
    </xf>
    <xf numFmtId="0" fontId="4" fillId="3" borderId="2" xfId="0" applyFont="1" applyFill="1" applyBorder="1" applyAlignment="1">
      <alignment horizontal="justify" vertical="top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top" wrapText="1"/>
    </xf>
    <xf numFmtId="0" fontId="2" fillId="3" borderId="2" xfId="1" applyFill="1" applyBorder="1" applyAlignment="1">
      <alignment horizontal="justify" vertical="center" wrapText="1"/>
    </xf>
    <xf numFmtId="0" fontId="2" fillId="3" borderId="5" xfId="1" applyFill="1" applyBorder="1" applyAlignment="1">
      <alignment horizontal="center" vertical="center" wrapText="1"/>
    </xf>
    <xf numFmtId="0" fontId="2" fillId="3" borderId="2" xfId="1" applyFill="1" applyBorder="1" applyAlignment="1">
      <alignment horizontal="center" vertical="center" wrapText="1"/>
    </xf>
    <xf numFmtId="0" fontId="2" fillId="3" borderId="2" xfId="1" applyFill="1" applyBorder="1" applyAlignment="1">
      <alignment vertical="center" wrapText="1"/>
    </xf>
    <xf numFmtId="0" fontId="2" fillId="3" borderId="2" xfId="1" applyFill="1" applyBorder="1" applyAlignment="1">
      <alignment horizontal="center" vertical="top" wrapText="1"/>
    </xf>
    <xf numFmtId="0" fontId="5" fillId="3" borderId="2" xfId="3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0" borderId="18" xfId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165" fontId="11" fillId="0" borderId="19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0" borderId="17" xfId="3" applyFont="1" applyFill="1" applyBorder="1" applyAlignment="1">
      <alignment horizontal="justify" vertical="center" wrapText="1"/>
    </xf>
    <xf numFmtId="165" fontId="4" fillId="0" borderId="19" xfId="0" applyNumberFormat="1" applyFont="1" applyBorder="1" applyAlignment="1">
      <alignment horizontal="center" vertical="center"/>
    </xf>
    <xf numFmtId="164" fontId="10" fillId="0" borderId="16" xfId="0" applyNumberFormat="1" applyFont="1" applyBorder="1" applyAlignment="1">
      <alignment vertical="center" wrapText="1"/>
    </xf>
    <xf numFmtId="164" fontId="4" fillId="0" borderId="16" xfId="4" applyFont="1" applyBorder="1" applyAlignment="1">
      <alignment vertical="center"/>
    </xf>
    <xf numFmtId="0" fontId="5" fillId="0" borderId="22" xfId="3" applyFont="1" applyFill="1" applyBorder="1" applyAlignment="1">
      <alignment horizontal="justify" vertical="center" wrapText="1"/>
    </xf>
    <xf numFmtId="164" fontId="10" fillId="0" borderId="21" xfId="0" applyNumberFormat="1" applyFont="1" applyBorder="1" applyAlignment="1">
      <alignment vertical="center" wrapText="1"/>
    </xf>
    <xf numFmtId="164" fontId="4" fillId="4" borderId="24" xfId="4" applyFont="1" applyFill="1" applyBorder="1" applyAlignment="1">
      <alignment vertical="center"/>
    </xf>
    <xf numFmtId="165" fontId="4" fillId="4" borderId="17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14" fontId="4" fillId="0" borderId="20" xfId="0" applyNumberFormat="1" applyFont="1" applyBorder="1" applyAlignment="1">
      <alignment vertical="center" wrapText="1"/>
    </xf>
    <xf numFmtId="0" fontId="2" fillId="0" borderId="20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5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5" fillId="3" borderId="4" xfId="2" applyFont="1" applyFill="1" applyBorder="1" applyAlignment="1">
      <alignment horizontal="center" vertical="center" wrapText="1"/>
    </xf>
    <xf numFmtId="164" fontId="5" fillId="3" borderId="6" xfId="2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2" fillId="3" borderId="4" xfId="1" applyFill="1" applyBorder="1" applyAlignment="1">
      <alignment horizontal="center" vertical="center" wrapText="1"/>
    </xf>
    <xf numFmtId="0" fontId="2" fillId="3" borderId="6" xfId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 wrapText="1"/>
    </xf>
    <xf numFmtId="14" fontId="5" fillId="3" borderId="6" xfId="0" applyNumberFormat="1" applyFont="1" applyFill="1" applyBorder="1" applyAlignment="1">
      <alignment horizontal="center" vertical="center" wrapText="1"/>
    </xf>
    <xf numFmtId="166" fontId="5" fillId="3" borderId="4" xfId="0" applyNumberFormat="1" applyFont="1" applyFill="1" applyBorder="1" applyAlignment="1">
      <alignment horizontal="center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14" fontId="5" fillId="3" borderId="5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5" xfId="0" applyNumberFormat="1" applyFont="1" applyFill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center"/>
    </xf>
    <xf numFmtId="14" fontId="5" fillId="3" borderId="6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64" fontId="5" fillId="0" borderId="4" xfId="2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64" fontId="5" fillId="0" borderId="5" xfId="2" applyFont="1" applyFill="1" applyBorder="1" applyAlignment="1">
      <alignment horizontal="center" vertical="center" wrapText="1"/>
    </xf>
    <xf numFmtId="166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164" fontId="5" fillId="0" borderId="6" xfId="2" applyFont="1" applyFill="1" applyBorder="1" applyAlignment="1">
      <alignment horizontal="center" vertical="center" wrapText="1"/>
    </xf>
    <xf numFmtId="166" fontId="5" fillId="0" borderId="6" xfId="0" applyNumberFormat="1" applyFont="1" applyFill="1" applyBorder="1" applyAlignment="1">
      <alignment horizontal="center" vertical="center" wrapText="1"/>
    </xf>
  </cellXfs>
  <cellStyles count="5">
    <cellStyle name="Hipervínculo" xfId="1" builtinId="8"/>
    <cellStyle name="Moneda" xfId="2" builtinId="4"/>
    <cellStyle name="Moneda 2" xfId="4"/>
    <cellStyle name="Normal" xfId="0" builtinId="0"/>
    <cellStyle name="Normal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28_Licitaciones/ACTAS%20DE%20ENTREGAOBRA2015/ENTREGA%20TOTAL%20CARCAMO%20STA%20ELENA%201A%20ETAPA.pdf" TargetMode="External"/><Relationship Id="rId3" Type="http://schemas.openxmlformats.org/officeDocument/2006/relationships/hyperlink" Target="http://www.japami.gob.mx/transparencia/LGT/28_Licitaciones/CONTRATOS%202015/JAPAMI-ADQ-2015-01.PDF" TargetMode="External"/><Relationship Id="rId7" Type="http://schemas.openxmlformats.org/officeDocument/2006/relationships/hyperlink" Target="http://www.japami.gob.mx/transparencia/LGT/28_Licitaciones/ACTAS%20DE%20ENTREGAOBRA2015/ENTREGA%20TOTAL%20CARCAMO%2014%20(2).pdf" TargetMode="External"/><Relationship Id="rId2" Type="http://schemas.openxmlformats.org/officeDocument/2006/relationships/hyperlink" Target="http://www.japami.gob.mx/transparencia/LGT/28_Licitaciones/LICITACION%20PUBLICA%202015/DOCUMENTO%2001-2015/JUNTA%20DE%20ACLARACIONES.PDF" TargetMode="External"/><Relationship Id="rId1" Type="http://schemas.openxmlformats.org/officeDocument/2006/relationships/hyperlink" Target="http://www.japami.gob.mx/Transparencia/LGT/28_Licitaciones/LICITACION%20PUBLICA%202015/DOCUMENTO%2001-2015/CONVOCATORIA.PDF" TargetMode="External"/><Relationship Id="rId6" Type="http://schemas.openxmlformats.org/officeDocument/2006/relationships/hyperlink" Target="http://www.japami.gob.mx/transparencia/LGT/28_Licitaciones/CONVOCATORIASEINVITACIONESOBRAS/INVITACIONESSANTAELENA1aETAPA.pdf" TargetMode="External"/><Relationship Id="rId5" Type="http://schemas.openxmlformats.org/officeDocument/2006/relationships/hyperlink" Target="http://www.japami.gob.mx/transparencia/LGT/28_Licitaciones/CONVOCATORIASEINVITACIONESOBRAS/CONVEQIPCARCAMO142aETAPA.pdf" TargetMode="External"/><Relationship Id="rId10" Type="http://schemas.openxmlformats.org/officeDocument/2006/relationships/hyperlink" Target="http://www.japami.gob.mx/transparencia/LGT/28_Licitaciones/FINIQUITOSOBRA2015/FINIQUITO%20%20LS%202015%2002%20STA%20ELENA%201A%20ETAPA.PDF" TargetMode="External"/><Relationship Id="rId4" Type="http://schemas.openxmlformats.org/officeDocument/2006/relationships/hyperlink" Target="http://www.japami.gob.mx/transparencia/LGT/28_Licitaciones/LICITACION%20PUBLICA%202015/DOCUMENTO%2001-2015/LP-JAPAMI-ADQ-2015-01FINIQUITO.PDF" TargetMode="External"/><Relationship Id="rId9" Type="http://schemas.openxmlformats.org/officeDocument/2006/relationships/hyperlink" Target="http://www.japami.gob.mx/transparencia/LGT/28_Licitaciones/FINIQUITOSOBRA2015/FINIQUITO%20LP%20COPLADEMI%202015%2002%20%20EQUIPAMIENTO%20CARCAMO%2014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28_Licitaciones/CONTRATOS2015OBRA/JAPAMI%20LP%20APAZU%202015%2001%20SECTORIZACI%C3%93N%20PRADERA%202A%20ETAPA.pdf" TargetMode="External"/><Relationship Id="rId3" Type="http://schemas.openxmlformats.org/officeDocument/2006/relationships/hyperlink" Target="http://www.japami.gob.mx/transparencia/LGT/28_Licitaciones/LICITACION%20PUBLICA%202015/DOCUMENTO%2008-2015/LP-JAPAMI-ADQ-2015-08FINIQUITO.PDF" TargetMode="External"/><Relationship Id="rId7" Type="http://schemas.openxmlformats.org/officeDocument/2006/relationships/hyperlink" Target="http://www.japami.gob.mx/transparencia/LGT/28_Licitaciones/CONTRATOS2015OBRA/JAPAMI%20LP%20APAZU%20COMPLADE%202015%2001%20EMBOVEDADO%20CRUCE.pdf" TargetMode="External"/><Relationship Id="rId2" Type="http://schemas.openxmlformats.org/officeDocument/2006/relationships/hyperlink" Target="http://www.japami.gob.mx/transparencia/LGT/28_Licitaciones/CONTRATOS%202015/JAPAMI-ADQ-2015-08.PDF" TargetMode="External"/><Relationship Id="rId1" Type="http://schemas.openxmlformats.org/officeDocument/2006/relationships/hyperlink" Target="http://www.japami.gob.mx/Transparencia/LGT/28_Licitaciones/LICITACION%20PUBLICA%202015/DOCUMENTO%2008-2015/CONVOCATORIAS.PDF" TargetMode="External"/><Relationship Id="rId6" Type="http://schemas.openxmlformats.org/officeDocument/2006/relationships/hyperlink" Target="http://www.japami.gob.mx/transparencia/LGT/28_Licitaciones/CONTRATOS2015OBRA/JAPAMI%20LS%202015%2004%20PERFORACI%C3%93N%20POZO%20CD.%20INDUSTRIAL.pdf" TargetMode="External"/><Relationship Id="rId11" Type="http://schemas.openxmlformats.org/officeDocument/2006/relationships/hyperlink" Target="http://www.japami.gob.mx/transparencia/LGT/28_Licitaciones/CONTRATOS2015OBRA/JAPAMI%20LP%202015%2001%20DEMAS%C3%8DAS%20R%C3%8DO%20SILAO%20Y%20CANAL%201O%20DE%20MAYO%203A%20ETAPA.pdf" TargetMode="External"/><Relationship Id="rId5" Type="http://schemas.openxmlformats.org/officeDocument/2006/relationships/hyperlink" Target="http://www.japami.gob.mx/transparencia/LGT/28_Licitaciones/CONTRATOS2015OBRA/JAPAMI%20LS%202015%2003.pdf" TargetMode="External"/><Relationship Id="rId10" Type="http://schemas.openxmlformats.org/officeDocument/2006/relationships/hyperlink" Target="http://www.japami.gob.mx/transparencia/LGT/28_Licitaciones/CONTRATOS2015OBRA/JAPAMI%20LS%20COPLADEMI%202015%2004%20ROSARIO%20COVARRUBIAS%202DA%20ETAPA.pdf" TargetMode="External"/><Relationship Id="rId4" Type="http://schemas.openxmlformats.org/officeDocument/2006/relationships/hyperlink" Target="http://www.japami.gob.mx/transparencia/LGT/28_Licitaciones/LICITACION%20PUBLICA%202015/DOCUMENTO%2008-2015/JUNTA%20DE%20ACLARACIONES.PDF" TargetMode="External"/><Relationship Id="rId9" Type="http://schemas.openxmlformats.org/officeDocument/2006/relationships/hyperlink" Target="http://www.japami.gob.mx/transparencia/LGT/28_Licitaciones/CONTRATOS2015OBRA/JAPAMI%20LS%20COPLADEMI%202015%2003%20CARCAMO%20Y%20LINEA%20STA.%20ELENA%202A%20ETA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28_Licitaciones/CONVOCATORIASEINVITACIONESOBRAS/INVCOLZONANORPONIENTE1aETAPA.pdf" TargetMode="External"/><Relationship Id="rId13" Type="http://schemas.openxmlformats.org/officeDocument/2006/relationships/hyperlink" Target="http://www.japami.gob.mx/transparencia/LGT/28_Licitaciones/FINIQUITOSOBRA2015/FINIQUITO%20LS%202015%2005%20COLECTOR%20NORPONIENTE.PDF" TargetMode="External"/><Relationship Id="rId3" Type="http://schemas.openxmlformats.org/officeDocument/2006/relationships/hyperlink" Target="http://www.japami.gob.mx/transparencia/LGT/28_Licitaciones/CONTRATOS%202015/JAPAMI-ADQ-2015-13.PDF" TargetMode="External"/><Relationship Id="rId7" Type="http://schemas.openxmlformats.org/officeDocument/2006/relationships/hyperlink" Target="http://www.japami.gob.mx/transparencia/LGT/28_Licitaciones/CONVOCATORIASEINVITACIONESOBRAS/INJVCARRIZALGRANDE2aETAPA.pdf" TargetMode="External"/><Relationship Id="rId12" Type="http://schemas.openxmlformats.org/officeDocument/2006/relationships/hyperlink" Target="http://www.japami.gob.mx/transparencia/LGT/28_Licitaciones/CONTRATOS2015OBRA/JAPAMI%20LS%202015%2006%20RENIVELACIONES%20BOCAS%20DE%20TORMENTA.pdf" TargetMode="External"/><Relationship Id="rId2" Type="http://schemas.openxmlformats.org/officeDocument/2006/relationships/hyperlink" Target="http://www.japami.gob.mx/transparencia/LGT/28_Licitaciones/LICITACION%20PUBLICA%202015/DOCUMENTO%2012-2015/LP-JAPAMI-ADQ-2015-12FIQUITO.PDF" TargetMode="External"/><Relationship Id="rId1" Type="http://schemas.openxmlformats.org/officeDocument/2006/relationships/hyperlink" Target="http://www.japami.gob.mx/transparencia/LGT/28_Licitaciones/CONTRATOS%202015/JAPAMI-ADQ-2015-12.PDF" TargetMode="External"/><Relationship Id="rId6" Type="http://schemas.openxmlformats.org/officeDocument/2006/relationships/hyperlink" Target="http://www.japami.gob.mx/transparencia/LGT/28_Licitaciones/LICITACION%20PUBLICA%202015/DOCUMENTO%2012-2015/JUNTA%20DE%20ACLARACIONES.PDF" TargetMode="External"/><Relationship Id="rId11" Type="http://schemas.openxmlformats.org/officeDocument/2006/relationships/hyperlink" Target="http://www.japami.gob.mx/transparencia/LGT/28_Licitaciones/CONTRATOS2015OBRA/JAPAMI%20LS%202015%2005%20COLECTOR%20ZONA%20NORORIENTE%201A%20ETAPA.pdf" TargetMode="External"/><Relationship Id="rId5" Type="http://schemas.openxmlformats.org/officeDocument/2006/relationships/hyperlink" Target="http://www.japami.gob.mx/transparencia/LGT/28_Licitaciones/LICITACION%20PUBLICA%202015/DOCUMENTO%2013-2015/JUNTA%20DE%20ACLARACIONES.PDF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://www.japami.gob.mx/transparencia/LGT/28_Licitaciones/CONTRATOS2015OBRA/JAPAMI%20LS%20COPLADEMI%202015%2005%20CARRIZAL%20GRANDE%202A%20ETAPA.pdf" TargetMode="External"/><Relationship Id="rId4" Type="http://schemas.openxmlformats.org/officeDocument/2006/relationships/hyperlink" Target="http://www.japami.gob.mx/transparencia/LGT/28_Licitaciones/LICITACION%20PUBLICA%202015/DOCUMENTO%2013-2015/LP-JAPAMI-ADQ-2015-13FINIQUITO.PDF" TargetMode="External"/><Relationship Id="rId9" Type="http://schemas.openxmlformats.org/officeDocument/2006/relationships/hyperlink" Target="http://www.japami.gob.mx/transparencia/LGT/28_Licitaciones/CONVOCATORIASEINVITACIONESOBRAS/INVRENIVPOOZOSYBOCASDETORMENTA2015.pdf" TargetMode="External"/><Relationship Id="rId14" Type="http://schemas.openxmlformats.org/officeDocument/2006/relationships/hyperlink" Target="http://www.japami.gob.mx/transparencia/LGT/28_Licitaciones/FINIQUITOSOBRA2015/FINIQUITO%20%20LS%202015%2006%20RENIVELACIONES%20DE%20BT%20201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28_Licitaciones/LICITACI%C3%93N%20P%C3%9ABLICA%202016/DOCUMENTO%2028-16/JUNTA%20DE%20ACLARACIONES.PDF" TargetMode="External"/><Relationship Id="rId3" Type="http://schemas.openxmlformats.org/officeDocument/2006/relationships/hyperlink" Target="http://www.japami.gob.mx/transparencia/LGT/28_Licitaciones/LICITACI%C3%93N%20P%C3%9ABLICA%202016/DOCUMENTO%2029-2016/CONVOCATORIA.PDF" TargetMode="External"/><Relationship Id="rId7" Type="http://schemas.openxmlformats.org/officeDocument/2006/relationships/hyperlink" Target="http://www.japami.gob.mx/transparencia/LGT/28_Licitaciones/LICITACI%C3%93N%20P%C3%9ABLICA%202016/DOCUMENTO%2016-2016/JUNTA%20DE%20ACLARACIONES.PDF" TargetMode="External"/><Relationship Id="rId2" Type="http://schemas.openxmlformats.org/officeDocument/2006/relationships/hyperlink" Target="http://www.japami.gob.mx/transparencia/LGT/28_Licitaciones/LICITACI%C3%93N%20P%C3%9ABLICA%202016/DOCUMENTO%2028-16/CONVOCATORIA.PDF" TargetMode="External"/><Relationship Id="rId1" Type="http://schemas.openxmlformats.org/officeDocument/2006/relationships/hyperlink" Target="http://www.japami.gob.mx/transparencia/LGT/28_Licitaciones/LICITACI%C3%93N%20P%C3%9ABLICA%202016/DOCUMENTO%2016-2016/CONVOCATORIA.PDF" TargetMode="External"/><Relationship Id="rId6" Type="http://schemas.openxmlformats.org/officeDocument/2006/relationships/hyperlink" Target="http://www.japami.gob.mx/transparencia/LGT/28_Licitaciones/LICITACI%C3%93N%20P%C3%9ABLICA%202016/DOCUMENTO%2016-2016/LP-JAMAPI-ADQ-2016-16.PDF" TargetMode="External"/><Relationship Id="rId5" Type="http://schemas.openxmlformats.org/officeDocument/2006/relationships/hyperlink" Target="http://www.japami.gob.mx/transparencia/LGT/28_Licitaciones/CONTRATOS%202016/JAPAMI-ADQ-2016-29.PDF" TargetMode="External"/><Relationship Id="rId10" Type="http://schemas.openxmlformats.org/officeDocument/2006/relationships/hyperlink" Target="http://www.japami.gob.mx/transparencia/LGT/28_Licitaciones/LICITACI%C3%93N%20P%C3%9ABLICA%202016/DOCUMENTO%2029-2016/JUNTA%20DE%20ACLARACIONES.PDF" TargetMode="External"/><Relationship Id="rId4" Type="http://schemas.openxmlformats.org/officeDocument/2006/relationships/hyperlink" Target="http://www.japami.gob.mx/transparencia/LGT/28_Licitaciones/CONTRATOS%202016/JAPAMI-ADQ-2016-28.PDF" TargetMode="External"/><Relationship Id="rId9" Type="http://schemas.openxmlformats.org/officeDocument/2006/relationships/hyperlink" Target="http://www.japami.gob.mx/transparencia/LGT/28_Licitaciones/LICITACI%C3%93N%20P%C3%9ABLICA%202016/DOCUMENTO%2029-2016/LP-JAPAMI-ADQ-2016-29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pami.gob.mx/transparencia/LGT/28_Licitaciones/CONVOCATORIASEINVITACIONESOBRAS/CONVAVSANJUAN.pdf" TargetMode="External"/><Relationship Id="rId13" Type="http://schemas.openxmlformats.org/officeDocument/2006/relationships/hyperlink" Target="http://www.japami.gob.mx/transparencia/LGT/28_Licitaciones/CONVOCATORIASEINVITACIONESOBRAS/INVPERFRIVERADEGUADALUPE.pdf" TargetMode="External"/><Relationship Id="rId18" Type="http://schemas.openxmlformats.org/officeDocument/2006/relationships/hyperlink" Target="http://www.japami.gob.mx/transparencia/LGT/28_Licitaciones/CONTRATOS2016OBRA/JAPAMI%20LP%202016-02.pdf" TargetMode="External"/><Relationship Id="rId3" Type="http://schemas.openxmlformats.org/officeDocument/2006/relationships/hyperlink" Target="http://www.japami.gob.mx/transparencia/LGT/28_Licitaciones/LICITACION%20PUBLICA%202015/DOCUMENTO%2009-2015/LP-%20JAPAM-ADQ-%202015-09FINIQUITO.PDF" TargetMode="External"/><Relationship Id="rId21" Type="http://schemas.openxmlformats.org/officeDocument/2006/relationships/hyperlink" Target="http://www.japami.gob.mx/transparencia/LGT/28_Licitaciones/CONTRATOS2016OBRA/JAPAMI%20IR%202016%2001%20AUTOMATIZACION%20VILLAS.pdf" TargetMode="External"/><Relationship Id="rId7" Type="http://schemas.openxmlformats.org/officeDocument/2006/relationships/hyperlink" Target="http://www.japami.gob.mx/transparencia/LGT/28_Licitaciones/CONVOCATORIASEINVITACIONESOBRAS/CONVPLUVIALSANCAYETANODELUNA.pdf" TargetMode="External"/><Relationship Id="rId12" Type="http://schemas.openxmlformats.org/officeDocument/2006/relationships/hyperlink" Target="http://www.japami.gob.mx/transparencia/LGT/28_Licitaciones/CONVOCATORIASEINVITACIONESOBRAS/INVREHABDSANFOVISSTE2aETAPA.pdf" TargetMode="External"/><Relationship Id="rId17" Type="http://schemas.openxmlformats.org/officeDocument/2006/relationships/hyperlink" Target="http://www.japami.gob.mx/transparencia/LGT/28_Licitaciones/CONTRATOS2016OBRA/JAPAMI%20LP%20IMPULSOTS%20R33%202016-03.pdf" TargetMode="External"/><Relationship Id="rId2" Type="http://schemas.openxmlformats.org/officeDocument/2006/relationships/hyperlink" Target="http://www.japami.gob.mx/transparencia/LGT/28_Licitaciones/CONTRATOS%202015/JAPAMI-ADQ-2015-09.PDF" TargetMode="External"/><Relationship Id="rId16" Type="http://schemas.openxmlformats.org/officeDocument/2006/relationships/hyperlink" Target="http://www.japami.gob.mx/transparencia/LGT/28_Licitaciones/CONTRATOS2016OBRA/JAPAMI%20LP%20IMPULSOTS%20R33%202016%2002.pdf" TargetMode="External"/><Relationship Id="rId20" Type="http://schemas.openxmlformats.org/officeDocument/2006/relationships/hyperlink" Target="http://www.japami.gob.mx/transparencia/LGT/28_Licitaciones/CONTRATOS2016OBRA/JAPAMI%20LP%202016%2001%20REPOSICI%C3%93N%20DE%2010%20BOMBAS.pdf" TargetMode="External"/><Relationship Id="rId1" Type="http://schemas.openxmlformats.org/officeDocument/2006/relationships/hyperlink" Target="http://www.japami.gob.mx/transparencia/LGT/28_Licitaciones/LICITACION%20PUBLICA%202015/DOCUMENTO%2009-2015/CONVOCATORIA%20(INVITACI%C3%93N).PDF" TargetMode="External"/><Relationship Id="rId6" Type="http://schemas.openxmlformats.org/officeDocument/2006/relationships/hyperlink" Target="http://www.japami.gob.mx/transparencia/LGT/28_Licitaciones/CONVOCATORIASEINVITACIONESOBRAS/CONVINFRAHIDRAULICASANCAYETANODELUNA.pdf" TargetMode="External"/><Relationship Id="rId11" Type="http://schemas.openxmlformats.org/officeDocument/2006/relationships/hyperlink" Target="http://www.japami.gob.mx/transparencia/LGT/28_Licitaciones/CONVOCATORIASEINVITACIONESOBRAS/INVAUTVILLASDEIRAPUATO.pdf" TargetMode="External"/><Relationship Id="rId24" Type="http://schemas.openxmlformats.org/officeDocument/2006/relationships/hyperlink" Target="http://www.japami.gob.mx/transparencia/LGT/28_Licitaciones/CONTRATOS2016OBRA/JAPAMI%20LS%202016-04.pdf" TargetMode="External"/><Relationship Id="rId5" Type="http://schemas.openxmlformats.org/officeDocument/2006/relationships/hyperlink" Target="http://www.japami.gob.mx/transparencia/LGT/28_Licitaciones/CONVOCATORIASEINVITACIONESOBRAS/CONVINFRAHIDRAULICASANCAYETANODELUNA.pdf" TargetMode="External"/><Relationship Id="rId15" Type="http://schemas.openxmlformats.org/officeDocument/2006/relationships/hyperlink" Target="http://www.japami.gob.mx/transparencia/LGT/28_Licitaciones/CONTRATOS2016OBRA/JAPAMI%20LP%20IMPULSOTS%20R33%202016%2001.pdf" TargetMode="External"/><Relationship Id="rId23" Type="http://schemas.openxmlformats.org/officeDocument/2006/relationships/hyperlink" Target="http://www.japami.gob.mx/transparencia/LGT/28_Licitaciones/CONTRATOS2016OBRA/JAPAMI%20LS%202016%2002.pdf" TargetMode="External"/><Relationship Id="rId10" Type="http://schemas.openxmlformats.org/officeDocument/2006/relationships/hyperlink" Target="http://www.japami.gob.mx/transparencia/LGT/28_Licitaciones/CONVOCATORIASEINVITACIONESOBRAS/CONVOCAREPOSICIONEQUIPODEBOMBEO.pdf" TargetMode="External"/><Relationship Id="rId19" Type="http://schemas.openxmlformats.org/officeDocument/2006/relationships/hyperlink" Target="http://www.japami.gob.mx/transparencia/LGT/28_Licitaciones/CONTRATOS2016OBRA/JAPAMI%20LS%202016-%2003.pdf" TargetMode="External"/><Relationship Id="rId4" Type="http://schemas.openxmlformats.org/officeDocument/2006/relationships/hyperlink" Target="http://www.japami.gob.mx/transparencia/LGT/28_Licitaciones/LICITACION%20PUBLICA%202015/DOCUMENTO%2009-2015/JUNTA%20DE%20ACLARACIONES.PDF" TargetMode="External"/><Relationship Id="rId9" Type="http://schemas.openxmlformats.org/officeDocument/2006/relationships/hyperlink" Target="http://www.japami.gob.mx/transparencia/LGT/28_Licitaciones/CONVOCATORIASEINVITACIONESOBRAS/INVCAMBIODEDIFUSORES.pdf" TargetMode="External"/><Relationship Id="rId14" Type="http://schemas.openxmlformats.org/officeDocument/2006/relationships/hyperlink" Target="http://www.japami.gob.mx/transparencia/LGT/28_Licitaciones/CONVOCATORIASEINVITACIONESOBRAS/INVPERPOZOSANNICOLASTEMASCATIO.pdf" TargetMode="External"/><Relationship Id="rId22" Type="http://schemas.openxmlformats.org/officeDocument/2006/relationships/hyperlink" Target="http://www.japami.gob.mx/transparencia/LGT/28_Licitaciones/CONTRATOS2016OBRA/JAPAMI%20IR%202016%2002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transparencia/LGT/28_Licitaciones/JAsubelecStaElena.pdf" TargetMode="External"/><Relationship Id="rId2" Type="http://schemas.openxmlformats.org/officeDocument/2006/relationships/hyperlink" Target="http://www.japami.gob.mx/transparencia/LGT/28_Licitaciones/JASECTORIZACIONZona8.pdf" TargetMode="External"/><Relationship Id="rId1" Type="http://schemas.openxmlformats.org/officeDocument/2006/relationships/hyperlink" Target="http://www.japami.gob.mx/transparencia/LGT/28_Licitaciones/CONVOCATORIASectZona8(1ay2aEtapa).pdf" TargetMode="External"/><Relationship Id="rId4" Type="http://schemas.openxmlformats.org/officeDocument/2006/relationships/hyperlink" Target="http://www.japami.gob.mx/transparencia/LGT/28_Licitaciones/cuartamodificacional%20programaanualdeobra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E2" sqref="E1:E1048576"/>
    </sheetView>
  </sheetViews>
  <sheetFormatPr baseColWidth="10" defaultColWidth="9.140625" defaultRowHeight="15" x14ac:dyDescent="0.25"/>
  <cols>
    <col min="1" max="1" width="25.140625" customWidth="1"/>
    <col min="2" max="2" width="21.7109375" customWidth="1"/>
    <col min="3" max="3" width="23.28515625" customWidth="1"/>
    <col min="4" max="4" width="10.7109375" bestFit="1" customWidth="1"/>
    <col min="5" max="5" width="11.7109375" bestFit="1" customWidth="1"/>
    <col min="6" max="13" width="15.28515625" customWidth="1"/>
  </cols>
  <sheetData>
    <row r="1" spans="1:13" ht="45" customHeight="1" x14ac:dyDescent="0.25">
      <c r="A1" s="83" t="s">
        <v>124</v>
      </c>
      <c r="B1" s="83"/>
      <c r="C1" s="83"/>
      <c r="D1" s="83"/>
      <c r="E1" s="83"/>
      <c r="F1" s="5" t="s">
        <v>116</v>
      </c>
      <c r="G1" s="5" t="s">
        <v>117</v>
      </c>
      <c r="H1" s="5" t="s">
        <v>118</v>
      </c>
      <c r="I1" s="5" t="s">
        <v>119</v>
      </c>
      <c r="J1" s="5" t="s">
        <v>123</v>
      </c>
      <c r="K1" s="5" t="s">
        <v>120</v>
      </c>
      <c r="L1" s="5" t="s">
        <v>121</v>
      </c>
      <c r="M1" s="5" t="s">
        <v>122</v>
      </c>
    </row>
    <row r="2" spans="1:13" ht="69.75" customHeight="1" x14ac:dyDescent="0.25">
      <c r="A2" s="2" t="s">
        <v>88</v>
      </c>
      <c r="B2" s="2" t="s">
        <v>10</v>
      </c>
      <c r="C2" s="6" t="s">
        <v>111</v>
      </c>
      <c r="D2" s="7">
        <v>42181</v>
      </c>
      <c r="E2" s="8">
        <v>2644568</v>
      </c>
      <c r="F2" s="1"/>
      <c r="G2" s="1"/>
      <c r="H2" s="1"/>
      <c r="I2" s="1"/>
      <c r="J2" s="1"/>
      <c r="K2" s="1"/>
      <c r="L2" s="1"/>
      <c r="M2" s="1"/>
    </row>
    <row r="3" spans="1:13" ht="69.75" customHeight="1" x14ac:dyDescent="0.25">
      <c r="A3" s="2" t="s">
        <v>91</v>
      </c>
      <c r="B3" s="2" t="s">
        <v>92</v>
      </c>
      <c r="C3" s="2" t="s">
        <v>112</v>
      </c>
      <c r="D3" s="7">
        <v>42185</v>
      </c>
      <c r="E3" s="8">
        <v>2820598</v>
      </c>
      <c r="F3" s="1"/>
      <c r="G3" s="1"/>
      <c r="H3" s="1"/>
      <c r="I3" s="1"/>
      <c r="J3" s="1"/>
      <c r="K3" s="1"/>
      <c r="L3" s="1"/>
      <c r="M3" s="1"/>
    </row>
    <row r="4" spans="1:13" ht="69.75" customHeight="1" x14ac:dyDescent="0.25">
      <c r="A4" s="2" t="s">
        <v>95</v>
      </c>
      <c r="B4" s="2" t="s">
        <v>96</v>
      </c>
      <c r="C4" s="2" t="s">
        <v>97</v>
      </c>
      <c r="D4" s="7">
        <v>42268</v>
      </c>
      <c r="E4" s="8">
        <v>9075000</v>
      </c>
      <c r="F4" s="1"/>
      <c r="G4" s="1"/>
      <c r="H4" s="1"/>
      <c r="I4" s="1"/>
      <c r="J4" s="1"/>
      <c r="K4" s="1"/>
      <c r="L4" s="1"/>
      <c r="M4" s="1"/>
    </row>
    <row r="5" spans="1:13" ht="69.75" customHeight="1" x14ac:dyDescent="0.25">
      <c r="A5" s="2" t="s">
        <v>98</v>
      </c>
      <c r="B5" s="2" t="s">
        <v>99</v>
      </c>
      <c r="C5" s="2" t="s">
        <v>100</v>
      </c>
      <c r="D5" s="7">
        <v>42268</v>
      </c>
      <c r="E5" s="8">
        <v>1995006.94</v>
      </c>
      <c r="F5" s="1"/>
      <c r="G5" s="1"/>
      <c r="H5" s="1"/>
      <c r="I5" s="1"/>
      <c r="J5" s="1"/>
      <c r="K5" s="1"/>
      <c r="L5" s="1"/>
      <c r="M5" s="1"/>
    </row>
    <row r="6" spans="1:13" ht="69.75" customHeight="1" x14ac:dyDescent="0.25">
      <c r="A6" s="2" t="s">
        <v>104</v>
      </c>
      <c r="B6" s="2" t="s">
        <v>105</v>
      </c>
      <c r="C6" s="2" t="s">
        <v>106</v>
      </c>
      <c r="D6" s="7">
        <v>42368</v>
      </c>
      <c r="E6" s="8">
        <v>207592.44</v>
      </c>
      <c r="F6" s="1"/>
      <c r="G6" s="1"/>
      <c r="H6" s="1"/>
      <c r="I6" s="1"/>
      <c r="J6" s="1"/>
      <c r="K6" s="1"/>
      <c r="L6" s="1"/>
      <c r="M6" s="1"/>
    </row>
    <row r="7" spans="1:13" ht="69.75" customHeight="1" x14ac:dyDescent="0.25">
      <c r="A7" s="2" t="s">
        <v>108</v>
      </c>
      <c r="B7" s="2" t="s">
        <v>109</v>
      </c>
      <c r="C7" s="2" t="s">
        <v>110</v>
      </c>
      <c r="D7" s="7">
        <v>42368</v>
      </c>
      <c r="E7" s="8">
        <v>100485</v>
      </c>
      <c r="F7" s="1"/>
      <c r="G7" s="1"/>
      <c r="H7" s="1"/>
      <c r="I7" s="1"/>
      <c r="J7" s="1"/>
      <c r="K7" s="1"/>
      <c r="L7" s="1"/>
      <c r="M7" s="1"/>
    </row>
    <row r="8" spans="1:13" ht="69.75" customHeight="1" x14ac:dyDescent="0.25">
      <c r="A8" s="2" t="s">
        <v>62</v>
      </c>
      <c r="B8" s="2" t="s">
        <v>63</v>
      </c>
      <c r="C8" s="2" t="s">
        <v>64</v>
      </c>
      <c r="D8" s="9">
        <v>42523</v>
      </c>
      <c r="E8" s="8">
        <v>1708877.2</v>
      </c>
      <c r="F8" s="1"/>
      <c r="G8" s="1"/>
      <c r="H8" s="1"/>
      <c r="I8" s="1"/>
      <c r="J8" s="1"/>
      <c r="K8" s="1"/>
      <c r="L8" s="1"/>
      <c r="M8" s="1"/>
    </row>
    <row r="9" spans="1:13" ht="69.75" customHeight="1" x14ac:dyDescent="0.25">
      <c r="A9" s="2" t="s">
        <v>69</v>
      </c>
      <c r="B9" s="2" t="s">
        <v>70</v>
      </c>
      <c r="C9" s="2" t="s">
        <v>71</v>
      </c>
      <c r="D9" s="9">
        <v>42572</v>
      </c>
      <c r="E9" s="8">
        <v>4496647.29</v>
      </c>
      <c r="F9" s="1"/>
      <c r="G9" s="1"/>
      <c r="H9" s="1"/>
      <c r="I9" s="1"/>
      <c r="J9" s="1"/>
      <c r="K9" s="1"/>
      <c r="L9" s="1"/>
      <c r="M9" s="1"/>
    </row>
    <row r="10" spans="1:13" ht="69.75" customHeight="1" x14ac:dyDescent="0.25">
      <c r="A10" s="2" t="s">
        <v>74</v>
      </c>
      <c r="B10" s="2" t="s">
        <v>75</v>
      </c>
      <c r="C10" s="2" t="s">
        <v>77</v>
      </c>
      <c r="D10" s="9">
        <v>42580</v>
      </c>
      <c r="E10" s="8">
        <v>803786.45</v>
      </c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4"/>
      <c r="B11" s="4"/>
      <c r="E11" s="3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topLeftCell="A2" zoomScale="90" zoomScaleNormal="90" workbookViewId="0">
      <pane ySplit="3" topLeftCell="A5" activePane="bottomLeft" state="frozen"/>
      <selection activeCell="Q2" sqref="Q2"/>
      <selection pane="bottomLeft" activeCell="H14" sqref="H14"/>
    </sheetView>
  </sheetViews>
  <sheetFormatPr baseColWidth="10" defaultColWidth="9.140625" defaultRowHeight="11.25" x14ac:dyDescent="0.2"/>
  <cols>
    <col min="1" max="1" width="20.140625" style="18" customWidth="1"/>
    <col min="2" max="2" width="36.28515625" style="11" customWidth="1"/>
    <col min="3" max="3" width="15.28515625" style="11" customWidth="1"/>
    <col min="4" max="4" width="11.85546875" style="18" customWidth="1"/>
    <col min="5" max="5" width="19.28515625" style="11" customWidth="1"/>
    <col min="6" max="6" width="27.28515625" style="19" customWidth="1"/>
    <col min="7" max="7" width="17.5703125" style="11" customWidth="1"/>
    <col min="8" max="8" width="42.28515625" style="18" customWidth="1"/>
    <col min="9" max="9" width="22.5703125" style="11" customWidth="1"/>
    <col min="10" max="10" width="16.7109375" style="11" customWidth="1"/>
    <col min="11" max="11" width="13.140625" style="11" customWidth="1"/>
    <col min="12" max="12" width="22.7109375" style="18" customWidth="1"/>
    <col min="13" max="13" width="16.42578125" style="18" customWidth="1"/>
    <col min="14" max="14" width="19" style="11" customWidth="1"/>
    <col min="15" max="15" width="15.140625" style="11" customWidth="1"/>
    <col min="16" max="16" width="15.7109375" style="11" customWidth="1"/>
    <col min="17" max="17" width="25.140625" style="18" customWidth="1"/>
    <col min="18" max="18" width="17.42578125" style="11" customWidth="1"/>
    <col min="19" max="19" width="17.7109375" style="11" customWidth="1"/>
    <col min="20" max="20" width="19.7109375" style="11" customWidth="1"/>
    <col min="21" max="21" width="19.28515625" style="11" customWidth="1"/>
    <col min="22" max="22" width="25.85546875" style="11" customWidth="1"/>
    <col min="23" max="23" width="19.5703125" style="11" customWidth="1"/>
    <col min="24" max="24" width="13.42578125" style="11" customWidth="1"/>
    <col min="25" max="25" width="9.140625" style="11"/>
    <col min="26" max="26" width="12.140625" style="11" customWidth="1"/>
    <col min="27" max="27" width="27.140625" style="11" customWidth="1"/>
    <col min="28" max="28" width="23.42578125" style="11" customWidth="1"/>
    <col min="29" max="29" width="18.7109375" style="18" customWidth="1"/>
    <col min="30" max="30" width="18.7109375" style="11" customWidth="1"/>
    <col min="31" max="31" width="17.5703125" style="11" customWidth="1"/>
    <col min="32" max="32" width="23.85546875" style="11" customWidth="1"/>
    <col min="33" max="33" width="14.140625" style="11" customWidth="1"/>
    <col min="34" max="34" width="16" style="11" customWidth="1"/>
    <col min="35" max="35" width="15.42578125" style="11" customWidth="1"/>
    <col min="36" max="36" width="13.5703125" style="11" customWidth="1"/>
    <col min="37" max="37" width="9.140625" style="11"/>
    <col min="38" max="38" width="13.85546875" style="11" customWidth="1"/>
    <col min="39" max="39" width="14.7109375" style="11" customWidth="1"/>
    <col min="40" max="40" width="37.42578125" style="11" customWidth="1"/>
    <col min="41" max="41" width="14.28515625" style="11" customWidth="1"/>
    <col min="42" max="42" width="13.7109375" style="11" customWidth="1"/>
    <col min="43" max="43" width="21.28515625" style="11" customWidth="1"/>
    <col min="44" max="44" width="17.42578125" style="11" customWidth="1"/>
    <col min="45" max="45" width="32.7109375" style="11" customWidth="1"/>
    <col min="46" max="46" width="14.5703125" style="11" customWidth="1"/>
    <col min="47" max="47" width="24.140625" style="11" customWidth="1"/>
    <col min="48" max="48" width="29.42578125" style="11" customWidth="1"/>
    <col min="49" max="49" width="20.85546875" style="11" customWidth="1"/>
    <col min="50" max="50" width="16.5703125" style="11" customWidth="1"/>
    <col min="51" max="51" width="16.28515625" style="11" customWidth="1"/>
    <col min="52" max="52" width="18.140625" style="11" customWidth="1"/>
    <col min="53" max="53" width="36.85546875" style="11" customWidth="1"/>
    <col min="54" max="54" width="17.42578125" style="11" customWidth="1"/>
    <col min="55" max="55" width="19" style="11" customWidth="1"/>
    <col min="56" max="56" width="17.85546875" style="11" customWidth="1"/>
    <col min="57" max="57" width="20.28515625" style="11" customWidth="1"/>
    <col min="58" max="58" width="24.5703125" style="18" customWidth="1"/>
    <col min="59" max="59" width="25.7109375" style="11" customWidth="1"/>
    <col min="60" max="60" width="24.42578125" style="11" customWidth="1"/>
    <col min="61" max="61" width="18" style="11" customWidth="1"/>
    <col min="62" max="62" width="17.140625" style="11" customWidth="1"/>
    <col min="63" max="63" width="14.140625" style="11" customWidth="1"/>
    <col min="64" max="16384" width="9.140625" style="11"/>
  </cols>
  <sheetData>
    <row r="1" spans="1:63" ht="31.5" customHeight="1" x14ac:dyDescent="0.2">
      <c r="A1" s="86" t="s">
        <v>14</v>
      </c>
      <c r="B1" s="86" t="s">
        <v>79</v>
      </c>
      <c r="C1" s="86" t="s">
        <v>15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0"/>
      <c r="R1" s="86" t="s">
        <v>18</v>
      </c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3" ht="105.75" customHeight="1" x14ac:dyDescent="0.2">
      <c r="A2" s="86"/>
      <c r="B2" s="86"/>
      <c r="C2" s="86" t="s">
        <v>0</v>
      </c>
      <c r="D2" s="86" t="s">
        <v>19</v>
      </c>
      <c r="E2" s="86" t="s">
        <v>20</v>
      </c>
      <c r="F2" s="86" t="s">
        <v>21</v>
      </c>
      <c r="G2" s="86" t="s">
        <v>22</v>
      </c>
      <c r="H2" s="86" t="s">
        <v>23</v>
      </c>
      <c r="I2" s="86" t="s">
        <v>24</v>
      </c>
      <c r="J2" s="86"/>
      <c r="K2" s="86"/>
      <c r="L2" s="86" t="s">
        <v>17</v>
      </c>
      <c r="M2" s="86" t="s">
        <v>25</v>
      </c>
      <c r="N2" s="86" t="s">
        <v>16</v>
      </c>
      <c r="O2" s="86"/>
      <c r="P2" s="86"/>
      <c r="Q2" s="86" t="s">
        <v>17</v>
      </c>
      <c r="R2" s="86" t="s">
        <v>27</v>
      </c>
      <c r="S2" s="86"/>
      <c r="T2" s="86"/>
      <c r="U2" s="86" t="s">
        <v>80</v>
      </c>
      <c r="V2" s="86" t="s">
        <v>28</v>
      </c>
      <c r="W2" s="86" t="s">
        <v>81</v>
      </c>
      <c r="X2" s="86" t="s">
        <v>29</v>
      </c>
      <c r="Y2" s="86"/>
      <c r="Z2" s="86"/>
      <c r="AA2" s="86" t="s">
        <v>17</v>
      </c>
      <c r="AB2" s="86" t="s">
        <v>30</v>
      </c>
      <c r="AC2" s="86" t="s">
        <v>31</v>
      </c>
      <c r="AD2" s="86" t="s">
        <v>32</v>
      </c>
      <c r="AE2" s="86" t="s">
        <v>33</v>
      </c>
      <c r="AF2" s="86" t="s">
        <v>4</v>
      </c>
      <c r="AG2" s="86" t="s">
        <v>34</v>
      </c>
      <c r="AH2" s="86" t="s">
        <v>82</v>
      </c>
      <c r="AI2" s="86" t="s">
        <v>83</v>
      </c>
      <c r="AJ2" s="86" t="s">
        <v>35</v>
      </c>
      <c r="AK2" s="86" t="s">
        <v>36</v>
      </c>
      <c r="AL2" s="86" t="s">
        <v>37</v>
      </c>
      <c r="AM2" s="86" t="s">
        <v>38</v>
      </c>
      <c r="AN2" s="86" t="s">
        <v>39</v>
      </c>
      <c r="AO2" s="86" t="s">
        <v>40</v>
      </c>
      <c r="AP2" s="86"/>
      <c r="AQ2" s="86" t="s">
        <v>41</v>
      </c>
      <c r="AR2" s="86" t="s">
        <v>42</v>
      </c>
      <c r="AS2" s="86" t="s">
        <v>84</v>
      </c>
      <c r="AT2" s="86" t="s">
        <v>43</v>
      </c>
      <c r="AU2" s="86" t="s">
        <v>44</v>
      </c>
      <c r="AV2" s="86" t="s">
        <v>45</v>
      </c>
      <c r="AW2" s="86" t="s">
        <v>46</v>
      </c>
      <c r="AX2" s="86" t="s">
        <v>85</v>
      </c>
      <c r="AY2" s="86" t="s">
        <v>86</v>
      </c>
      <c r="AZ2" s="86" t="s">
        <v>5</v>
      </c>
      <c r="BA2" s="86" t="s">
        <v>47</v>
      </c>
      <c r="BB2" s="86" t="s">
        <v>48</v>
      </c>
      <c r="BC2" s="86" t="s">
        <v>49</v>
      </c>
      <c r="BD2" s="86" t="s">
        <v>50</v>
      </c>
      <c r="BE2" s="86" t="s">
        <v>51</v>
      </c>
      <c r="BF2" s="86" t="s">
        <v>115</v>
      </c>
      <c r="BG2" s="86" t="s">
        <v>87</v>
      </c>
      <c r="BH2" s="86" t="s">
        <v>52</v>
      </c>
      <c r="BI2" s="86" t="s">
        <v>53</v>
      </c>
      <c r="BJ2" s="86" t="s">
        <v>54</v>
      </c>
      <c r="BK2" s="86" t="s">
        <v>55</v>
      </c>
    </row>
    <row r="3" spans="1:63" ht="18.75" customHeight="1" x14ac:dyDescent="0.2">
      <c r="A3" s="86"/>
      <c r="B3" s="86"/>
      <c r="C3" s="86"/>
      <c r="D3" s="86"/>
      <c r="E3" s="86"/>
      <c r="F3" s="86"/>
      <c r="G3" s="86"/>
      <c r="H3" s="86"/>
      <c r="I3" s="88" t="s">
        <v>1</v>
      </c>
      <c r="J3" s="86" t="s">
        <v>2</v>
      </c>
      <c r="K3" s="86" t="s">
        <v>56</v>
      </c>
      <c r="L3" s="86"/>
      <c r="M3" s="86"/>
      <c r="N3" s="86" t="s">
        <v>26</v>
      </c>
      <c r="O3" s="86" t="s">
        <v>2</v>
      </c>
      <c r="P3" s="86" t="s">
        <v>3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 t="s">
        <v>58</v>
      </c>
      <c r="AP3" s="86" t="s">
        <v>59</v>
      </c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</row>
    <row r="4" spans="1:63" ht="37.5" customHeight="1" x14ac:dyDescent="0.2">
      <c r="A4" s="87"/>
      <c r="B4" s="87"/>
      <c r="C4" s="87"/>
      <c r="D4" s="87"/>
      <c r="E4" s="87"/>
      <c r="F4" s="87"/>
      <c r="G4" s="87"/>
      <c r="H4" s="87"/>
      <c r="I4" s="89"/>
      <c r="J4" s="87"/>
      <c r="K4" s="87"/>
      <c r="L4" s="87"/>
      <c r="M4" s="87"/>
      <c r="N4" s="87"/>
      <c r="O4" s="87"/>
      <c r="P4" s="87"/>
      <c r="Q4" s="87"/>
      <c r="R4" s="29" t="s">
        <v>26</v>
      </c>
      <c r="S4" s="28" t="s">
        <v>2</v>
      </c>
      <c r="T4" s="28" t="s">
        <v>56</v>
      </c>
      <c r="U4" s="87"/>
      <c r="V4" s="87"/>
      <c r="W4" s="87"/>
      <c r="X4" s="28" t="s">
        <v>57</v>
      </c>
      <c r="Y4" s="28" t="s">
        <v>2</v>
      </c>
      <c r="Z4" s="28" t="s">
        <v>3</v>
      </c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</row>
    <row r="5" spans="1:63" s="139" customFormat="1" ht="22.5" customHeight="1" x14ac:dyDescent="0.2">
      <c r="A5" s="132" t="s">
        <v>130</v>
      </c>
      <c r="B5" s="132" t="s">
        <v>61</v>
      </c>
      <c r="C5" s="132">
        <v>2015</v>
      </c>
      <c r="D5" s="132" t="s">
        <v>113</v>
      </c>
      <c r="E5" s="132" t="s">
        <v>131</v>
      </c>
      <c r="F5" s="133" t="s">
        <v>340</v>
      </c>
      <c r="G5" s="134">
        <v>42165</v>
      </c>
      <c r="H5" s="132" t="s">
        <v>88</v>
      </c>
      <c r="I5" s="135" t="s">
        <v>243</v>
      </c>
      <c r="J5" s="135" t="s">
        <v>136</v>
      </c>
      <c r="K5" s="135" t="s">
        <v>137</v>
      </c>
      <c r="L5" s="135" t="s">
        <v>10</v>
      </c>
      <c r="M5" s="134">
        <v>42170</v>
      </c>
      <c r="N5" s="136" t="s">
        <v>138</v>
      </c>
      <c r="O5" s="136" t="s">
        <v>139</v>
      </c>
      <c r="P5" s="136" t="s">
        <v>140</v>
      </c>
      <c r="Q5" s="135" t="s">
        <v>134</v>
      </c>
      <c r="R5" s="136" t="s">
        <v>141</v>
      </c>
      <c r="S5" s="136" t="s">
        <v>142</v>
      </c>
      <c r="T5" s="136" t="s">
        <v>143</v>
      </c>
      <c r="U5" s="136" t="s">
        <v>150</v>
      </c>
      <c r="V5" s="133" t="s">
        <v>340</v>
      </c>
      <c r="W5" s="132" t="s">
        <v>346</v>
      </c>
      <c r="X5" s="132" t="s">
        <v>346</v>
      </c>
      <c r="Y5" s="132" t="s">
        <v>346</v>
      </c>
      <c r="Z5" s="132" t="s">
        <v>346</v>
      </c>
      <c r="AA5" s="132" t="s">
        <v>10</v>
      </c>
      <c r="AB5" s="132" t="s">
        <v>114</v>
      </c>
      <c r="AC5" s="132" t="s">
        <v>153</v>
      </c>
      <c r="AD5" s="132" t="s">
        <v>153</v>
      </c>
      <c r="AE5" s="132" t="s">
        <v>339</v>
      </c>
      <c r="AF5" s="132" t="s">
        <v>111</v>
      </c>
      <c r="AG5" s="134">
        <v>42181</v>
      </c>
      <c r="AH5" s="137">
        <f t="shared" ref="AH5" si="0">AI5/1.16</f>
        <v>2279800</v>
      </c>
      <c r="AI5" s="137">
        <v>2644568</v>
      </c>
      <c r="AJ5" s="132" t="s">
        <v>8</v>
      </c>
      <c r="AK5" s="132" t="s">
        <v>9</v>
      </c>
      <c r="AL5" s="132" t="s">
        <v>8</v>
      </c>
      <c r="AM5" s="132" t="s">
        <v>12</v>
      </c>
      <c r="AN5" s="132" t="s">
        <v>88</v>
      </c>
      <c r="AO5" s="138">
        <v>42181</v>
      </c>
      <c r="AP5" s="138">
        <v>42181</v>
      </c>
      <c r="AQ5" s="132" t="s">
        <v>340</v>
      </c>
      <c r="AR5" s="132" t="s">
        <v>8</v>
      </c>
      <c r="AS5" s="132" t="s">
        <v>89</v>
      </c>
      <c r="AT5" s="132">
        <v>2481</v>
      </c>
      <c r="AU5" s="132" t="s">
        <v>65</v>
      </c>
      <c r="AV5" s="132" t="s">
        <v>66</v>
      </c>
      <c r="AW5" s="132" t="s">
        <v>8</v>
      </c>
      <c r="AX5" s="132" t="s">
        <v>8</v>
      </c>
      <c r="AY5" s="132" t="s">
        <v>8</v>
      </c>
      <c r="AZ5" s="132" t="s">
        <v>8</v>
      </c>
      <c r="BA5" s="132" t="s">
        <v>6</v>
      </c>
      <c r="BB5" s="132" t="s">
        <v>73</v>
      </c>
      <c r="BC5" s="132" t="s">
        <v>68</v>
      </c>
      <c r="BD5" s="132" t="s">
        <v>8</v>
      </c>
      <c r="BE5" s="132" t="s">
        <v>8</v>
      </c>
      <c r="BF5" s="132" t="s">
        <v>8</v>
      </c>
      <c r="BG5" s="132" t="s">
        <v>8</v>
      </c>
      <c r="BH5" s="132" t="s">
        <v>8</v>
      </c>
      <c r="BI5" s="132" t="s">
        <v>8</v>
      </c>
      <c r="BJ5" s="132" t="s">
        <v>8</v>
      </c>
      <c r="BK5" s="132" t="s">
        <v>340</v>
      </c>
    </row>
    <row r="6" spans="1:63" s="139" customFormat="1" ht="22.5" x14ac:dyDescent="0.2">
      <c r="A6" s="140"/>
      <c r="B6" s="140"/>
      <c r="C6" s="140"/>
      <c r="D6" s="140"/>
      <c r="E6" s="140"/>
      <c r="F6" s="141"/>
      <c r="G6" s="142"/>
      <c r="H6" s="140"/>
      <c r="I6" s="135" t="s">
        <v>312</v>
      </c>
      <c r="J6" s="135" t="s">
        <v>313</v>
      </c>
      <c r="K6" s="135" t="s">
        <v>207</v>
      </c>
      <c r="L6" s="135" t="s">
        <v>133</v>
      </c>
      <c r="M6" s="142"/>
      <c r="N6" s="136" t="s">
        <v>135</v>
      </c>
      <c r="O6" s="136" t="s">
        <v>136</v>
      </c>
      <c r="P6" s="136" t="s">
        <v>137</v>
      </c>
      <c r="Q6" s="135" t="s">
        <v>10</v>
      </c>
      <c r="R6" s="136" t="s">
        <v>144</v>
      </c>
      <c r="S6" s="136" t="s">
        <v>145</v>
      </c>
      <c r="T6" s="136" t="s">
        <v>146</v>
      </c>
      <c r="U6" s="136" t="s">
        <v>151</v>
      </c>
      <c r="V6" s="141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2"/>
      <c r="AH6" s="143"/>
      <c r="AI6" s="143"/>
      <c r="AJ6" s="140"/>
      <c r="AK6" s="140"/>
      <c r="AL6" s="140"/>
      <c r="AM6" s="140"/>
      <c r="AN6" s="140"/>
      <c r="AO6" s="144"/>
      <c r="AP6" s="144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</row>
    <row r="7" spans="1:63" s="139" customFormat="1" ht="22.5" x14ac:dyDescent="0.2">
      <c r="A7" s="145"/>
      <c r="B7" s="145"/>
      <c r="C7" s="145"/>
      <c r="D7" s="145"/>
      <c r="E7" s="145"/>
      <c r="F7" s="146"/>
      <c r="G7" s="147"/>
      <c r="H7" s="145"/>
      <c r="I7" s="135" t="s">
        <v>314</v>
      </c>
      <c r="J7" s="135" t="s">
        <v>245</v>
      </c>
      <c r="K7" s="135" t="s">
        <v>246</v>
      </c>
      <c r="L7" s="135" t="s">
        <v>134</v>
      </c>
      <c r="M7" s="147"/>
      <c r="N7" s="136"/>
      <c r="O7" s="136"/>
      <c r="P7" s="136"/>
      <c r="Q7" s="135"/>
      <c r="R7" s="136" t="s">
        <v>147</v>
      </c>
      <c r="S7" s="136" t="s">
        <v>148</v>
      </c>
      <c r="T7" s="136" t="s">
        <v>149</v>
      </c>
      <c r="U7" s="136" t="s">
        <v>152</v>
      </c>
      <c r="V7" s="146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7"/>
      <c r="AH7" s="148"/>
      <c r="AI7" s="148"/>
      <c r="AJ7" s="145"/>
      <c r="AK7" s="145"/>
      <c r="AL7" s="145"/>
      <c r="AM7" s="145"/>
      <c r="AN7" s="145"/>
      <c r="AO7" s="149"/>
      <c r="AP7" s="149"/>
      <c r="AQ7" s="145"/>
      <c r="AR7" s="145"/>
      <c r="AS7" s="145"/>
      <c r="AT7" s="145"/>
      <c r="AU7" s="145"/>
      <c r="AV7" s="145"/>
      <c r="AW7" s="145"/>
      <c r="AX7" s="145"/>
      <c r="AY7" s="145"/>
      <c r="AZ7" s="145"/>
      <c r="BA7" s="145"/>
      <c r="BB7" s="145"/>
      <c r="BC7" s="145"/>
      <c r="BD7" s="145"/>
      <c r="BE7" s="145"/>
      <c r="BF7" s="145"/>
      <c r="BG7" s="145"/>
      <c r="BH7" s="145"/>
      <c r="BI7" s="145"/>
      <c r="BJ7" s="145"/>
      <c r="BK7" s="145"/>
    </row>
    <row r="8" spans="1:63" s="139" customFormat="1" x14ac:dyDescent="0.2">
      <c r="A8" s="132" t="s">
        <v>60</v>
      </c>
      <c r="B8" s="132" t="s">
        <v>61</v>
      </c>
      <c r="C8" s="132">
        <v>2015</v>
      </c>
      <c r="D8" s="132" t="s">
        <v>113</v>
      </c>
      <c r="E8" s="132" t="s">
        <v>154</v>
      </c>
      <c r="F8" s="133" t="s">
        <v>340</v>
      </c>
      <c r="G8" s="134">
        <v>42167</v>
      </c>
      <c r="H8" s="132" t="s">
        <v>91</v>
      </c>
      <c r="I8" s="135" t="s">
        <v>168</v>
      </c>
      <c r="J8" s="135" t="s">
        <v>169</v>
      </c>
      <c r="K8" s="135" t="s">
        <v>170</v>
      </c>
      <c r="L8" s="135" t="s">
        <v>315</v>
      </c>
      <c r="M8" s="134">
        <v>42172</v>
      </c>
      <c r="N8" s="132" t="s">
        <v>155</v>
      </c>
      <c r="O8" s="132" t="s">
        <v>137</v>
      </c>
      <c r="P8" s="132" t="s">
        <v>156</v>
      </c>
      <c r="Q8" s="132" t="s">
        <v>92</v>
      </c>
      <c r="R8" s="136" t="s">
        <v>157</v>
      </c>
      <c r="S8" s="136" t="s">
        <v>156</v>
      </c>
      <c r="T8" s="136" t="s">
        <v>158</v>
      </c>
      <c r="U8" s="136" t="s">
        <v>159</v>
      </c>
      <c r="V8" s="133" t="s">
        <v>340</v>
      </c>
      <c r="W8" s="132" t="s">
        <v>346</v>
      </c>
      <c r="X8" s="132" t="s">
        <v>346</v>
      </c>
      <c r="Y8" s="132" t="s">
        <v>346</v>
      </c>
      <c r="Z8" s="132" t="s">
        <v>346</v>
      </c>
      <c r="AA8" s="132" t="s">
        <v>92</v>
      </c>
      <c r="AB8" s="132" t="s">
        <v>114</v>
      </c>
      <c r="AC8" s="132" t="s">
        <v>93</v>
      </c>
      <c r="AD8" s="132" t="s">
        <v>93</v>
      </c>
      <c r="AE8" s="132" t="s">
        <v>339</v>
      </c>
      <c r="AF8" s="132" t="s">
        <v>112</v>
      </c>
      <c r="AG8" s="134">
        <v>42185</v>
      </c>
      <c r="AH8" s="137">
        <f>AI8/1.16</f>
        <v>2431550</v>
      </c>
      <c r="AI8" s="137">
        <v>2820598</v>
      </c>
      <c r="AJ8" s="132" t="s">
        <v>8</v>
      </c>
      <c r="AK8" s="132" t="s">
        <v>9</v>
      </c>
      <c r="AL8" s="132" t="s">
        <v>8</v>
      </c>
      <c r="AM8" s="132" t="s">
        <v>12</v>
      </c>
      <c r="AN8" s="132" t="s">
        <v>91</v>
      </c>
      <c r="AO8" s="138">
        <v>42181</v>
      </c>
      <c r="AP8" s="138">
        <v>42235</v>
      </c>
      <c r="AQ8" s="132" t="s">
        <v>340</v>
      </c>
      <c r="AR8" s="132" t="s">
        <v>8</v>
      </c>
      <c r="AS8" s="132" t="s">
        <v>101</v>
      </c>
      <c r="AT8" s="132">
        <v>5691</v>
      </c>
      <c r="AU8" s="132" t="s">
        <v>65</v>
      </c>
      <c r="AV8" s="132" t="s">
        <v>66</v>
      </c>
      <c r="AW8" s="132" t="s">
        <v>8</v>
      </c>
      <c r="AX8" s="132" t="s">
        <v>8</v>
      </c>
      <c r="AY8" s="132" t="s">
        <v>8</v>
      </c>
      <c r="AZ8" s="132" t="s">
        <v>8</v>
      </c>
      <c r="BA8" s="132" t="s">
        <v>6</v>
      </c>
      <c r="BB8" s="132" t="s">
        <v>73</v>
      </c>
      <c r="BC8" s="132" t="s">
        <v>68</v>
      </c>
      <c r="BD8" s="132" t="s">
        <v>8</v>
      </c>
      <c r="BE8" s="132" t="s">
        <v>8</v>
      </c>
      <c r="BF8" s="132" t="s">
        <v>8</v>
      </c>
      <c r="BG8" s="132" t="s">
        <v>8</v>
      </c>
      <c r="BH8" s="132" t="s">
        <v>8</v>
      </c>
      <c r="BI8" s="132" t="s">
        <v>8</v>
      </c>
      <c r="BJ8" s="132" t="s">
        <v>8</v>
      </c>
      <c r="BK8" s="132" t="s">
        <v>340</v>
      </c>
    </row>
    <row r="9" spans="1:63" s="139" customFormat="1" x14ac:dyDescent="0.2">
      <c r="A9" s="140"/>
      <c r="B9" s="140"/>
      <c r="C9" s="140"/>
      <c r="D9" s="140"/>
      <c r="E9" s="140"/>
      <c r="F9" s="141"/>
      <c r="G9" s="142"/>
      <c r="H9" s="140"/>
      <c r="I9" s="135" t="s">
        <v>316</v>
      </c>
      <c r="J9" s="135" t="s">
        <v>137</v>
      </c>
      <c r="K9" s="135" t="s">
        <v>156</v>
      </c>
      <c r="L9" s="135" t="s">
        <v>171</v>
      </c>
      <c r="M9" s="142"/>
      <c r="N9" s="140"/>
      <c r="O9" s="140"/>
      <c r="P9" s="140"/>
      <c r="Q9" s="140"/>
      <c r="R9" s="136" t="s">
        <v>160</v>
      </c>
      <c r="S9" s="136" t="s">
        <v>161</v>
      </c>
      <c r="T9" s="136" t="s">
        <v>162</v>
      </c>
      <c r="U9" s="136" t="s">
        <v>163</v>
      </c>
      <c r="V9" s="141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2"/>
      <c r="AH9" s="143"/>
      <c r="AI9" s="143"/>
      <c r="AJ9" s="140"/>
      <c r="AK9" s="140"/>
      <c r="AL9" s="140"/>
      <c r="AM9" s="140"/>
      <c r="AN9" s="140"/>
      <c r="AO9" s="144"/>
      <c r="AP9" s="144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</row>
    <row r="10" spans="1:63" s="139" customFormat="1" x14ac:dyDescent="0.2">
      <c r="A10" s="140"/>
      <c r="B10" s="140"/>
      <c r="C10" s="140"/>
      <c r="D10" s="140"/>
      <c r="E10" s="140"/>
      <c r="F10" s="141"/>
      <c r="G10" s="142"/>
      <c r="H10" s="140"/>
      <c r="I10" s="135" t="s">
        <v>317</v>
      </c>
      <c r="J10" s="135" t="s">
        <v>318</v>
      </c>
      <c r="K10" s="135" t="s">
        <v>142</v>
      </c>
      <c r="L10" s="135" t="s">
        <v>171</v>
      </c>
      <c r="M10" s="142"/>
      <c r="N10" s="140"/>
      <c r="O10" s="140"/>
      <c r="P10" s="140"/>
      <c r="Q10" s="140"/>
      <c r="R10" s="136" t="s">
        <v>164</v>
      </c>
      <c r="S10" s="136" t="s">
        <v>165</v>
      </c>
      <c r="T10" s="136" t="s">
        <v>166</v>
      </c>
      <c r="U10" s="136" t="s">
        <v>167</v>
      </c>
      <c r="V10" s="141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2"/>
      <c r="AH10" s="143"/>
      <c r="AI10" s="143"/>
      <c r="AJ10" s="140"/>
      <c r="AK10" s="140"/>
      <c r="AL10" s="140"/>
      <c r="AM10" s="140"/>
      <c r="AN10" s="140"/>
      <c r="AO10" s="144"/>
      <c r="AP10" s="144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</row>
    <row r="11" spans="1:63" s="139" customFormat="1" ht="33.75" x14ac:dyDescent="0.2">
      <c r="A11" s="145"/>
      <c r="B11" s="145"/>
      <c r="C11" s="145"/>
      <c r="D11" s="145"/>
      <c r="E11" s="145"/>
      <c r="F11" s="146"/>
      <c r="G11" s="147"/>
      <c r="H11" s="145"/>
      <c r="I11" s="135" t="s">
        <v>319</v>
      </c>
      <c r="J11" s="135" t="s">
        <v>320</v>
      </c>
      <c r="K11" s="135" t="s">
        <v>142</v>
      </c>
      <c r="L11" s="135" t="s">
        <v>172</v>
      </c>
      <c r="M11" s="147"/>
      <c r="N11" s="145"/>
      <c r="O11" s="145"/>
      <c r="P11" s="145"/>
      <c r="Q11" s="145"/>
      <c r="R11" s="136" t="s">
        <v>147</v>
      </c>
      <c r="S11" s="136" t="s">
        <v>148</v>
      </c>
      <c r="T11" s="136" t="s">
        <v>149</v>
      </c>
      <c r="U11" s="136" t="s">
        <v>152</v>
      </c>
      <c r="V11" s="146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7"/>
      <c r="AH11" s="148"/>
      <c r="AI11" s="148"/>
      <c r="AJ11" s="145"/>
      <c r="AK11" s="145"/>
      <c r="AL11" s="145"/>
      <c r="AM11" s="145"/>
      <c r="AN11" s="145"/>
      <c r="AO11" s="149"/>
      <c r="AP11" s="149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</row>
    <row r="12" spans="1:63" ht="45" x14ac:dyDescent="0.2">
      <c r="A12" s="90" t="s">
        <v>347</v>
      </c>
      <c r="B12" s="90" t="s">
        <v>348</v>
      </c>
      <c r="C12" s="90">
        <v>2015</v>
      </c>
      <c r="D12" s="90" t="s">
        <v>349</v>
      </c>
      <c r="E12" s="90" t="s">
        <v>350</v>
      </c>
      <c r="F12" s="96" t="s">
        <v>646</v>
      </c>
      <c r="G12" s="98">
        <v>42135</v>
      </c>
      <c r="H12" s="90" t="s">
        <v>350</v>
      </c>
      <c r="I12" s="12" t="s">
        <v>351</v>
      </c>
      <c r="J12" s="12" t="s">
        <v>352</v>
      </c>
      <c r="K12" s="12" t="s">
        <v>353</v>
      </c>
      <c r="L12" s="12" t="s">
        <v>346</v>
      </c>
      <c r="M12" s="98">
        <v>42139</v>
      </c>
      <c r="N12" s="90" t="s">
        <v>354</v>
      </c>
      <c r="O12" s="90" t="s">
        <v>355</v>
      </c>
      <c r="P12" s="90" t="s">
        <v>353</v>
      </c>
      <c r="Q12" s="90" t="s">
        <v>346</v>
      </c>
      <c r="R12" s="13" t="s">
        <v>384</v>
      </c>
      <c r="S12" s="13" t="s">
        <v>383</v>
      </c>
      <c r="T12" s="13" t="s">
        <v>381</v>
      </c>
      <c r="U12" s="13" t="s">
        <v>358</v>
      </c>
      <c r="V12" s="94" t="s">
        <v>346</v>
      </c>
      <c r="W12" s="90" t="s">
        <v>346</v>
      </c>
      <c r="X12" s="90" t="s">
        <v>354</v>
      </c>
      <c r="Y12" s="90" t="s">
        <v>355</v>
      </c>
      <c r="Z12" s="90" t="s">
        <v>353</v>
      </c>
      <c r="AA12" s="90" t="s">
        <v>346</v>
      </c>
      <c r="AB12" s="90" t="s">
        <v>359</v>
      </c>
      <c r="AC12" s="90" t="s">
        <v>360</v>
      </c>
      <c r="AD12" s="90" t="s">
        <v>361</v>
      </c>
      <c r="AE12" s="90" t="s">
        <v>362</v>
      </c>
      <c r="AF12" s="90" t="s">
        <v>363</v>
      </c>
      <c r="AG12" s="90">
        <v>42218</v>
      </c>
      <c r="AH12" s="92">
        <f t="shared" ref="AH12:AH14" si="1">AI12/1.16</f>
        <v>6402357.612068966</v>
      </c>
      <c r="AI12" s="92">
        <v>7426734.8300000001</v>
      </c>
      <c r="AJ12" s="90" t="s">
        <v>346</v>
      </c>
      <c r="AK12" s="90" t="s">
        <v>364</v>
      </c>
      <c r="AL12" s="90" t="s">
        <v>346</v>
      </c>
      <c r="AM12" s="90" t="s">
        <v>365</v>
      </c>
      <c r="AN12" s="90" t="str">
        <f>H12</f>
        <v>EQUIPAMIENTO DE AMPLIACIÓN DE CÁMARA DE BOMBEO DEL CÁRCAMO NO. 14 Y LÍNEA DE CONDUCCIÓN (2DA ETAPA)</v>
      </c>
      <c r="AO12" s="100">
        <v>42159</v>
      </c>
      <c r="AP12" s="100">
        <v>42278</v>
      </c>
      <c r="AQ12" s="90" t="s">
        <v>340</v>
      </c>
      <c r="AR12" s="90" t="s">
        <v>8</v>
      </c>
      <c r="AS12" s="90">
        <v>6141</v>
      </c>
      <c r="AT12" s="90">
        <v>6141</v>
      </c>
      <c r="AU12" s="90" t="s">
        <v>65</v>
      </c>
      <c r="AV12" s="90" t="s">
        <v>65</v>
      </c>
      <c r="AW12" s="90" t="s">
        <v>8</v>
      </c>
      <c r="AX12" s="90" t="s">
        <v>377</v>
      </c>
      <c r="AY12" s="90" t="s">
        <v>350</v>
      </c>
      <c r="AZ12" s="90" t="s">
        <v>8</v>
      </c>
      <c r="BA12" s="90" t="s">
        <v>6</v>
      </c>
      <c r="BB12" s="90" t="s">
        <v>73</v>
      </c>
      <c r="BC12" s="90" t="s">
        <v>378</v>
      </c>
      <c r="BD12" s="90" t="s">
        <v>346</v>
      </c>
      <c r="BE12" s="90" t="s">
        <v>346</v>
      </c>
      <c r="BF12" s="90" t="s">
        <v>346</v>
      </c>
      <c r="BG12" s="90" t="s">
        <v>379</v>
      </c>
      <c r="BH12" s="90" t="s">
        <v>346</v>
      </c>
      <c r="BI12" s="90" t="s">
        <v>346</v>
      </c>
      <c r="BJ12" s="96" t="s">
        <v>340</v>
      </c>
      <c r="BK12" s="96" t="s">
        <v>340</v>
      </c>
    </row>
    <row r="13" spans="1:63" ht="45" x14ac:dyDescent="0.2">
      <c r="A13" s="91" t="s">
        <v>366</v>
      </c>
      <c r="B13" s="91" t="s">
        <v>348</v>
      </c>
      <c r="C13" s="91">
        <v>2015</v>
      </c>
      <c r="D13" s="91" t="s">
        <v>349</v>
      </c>
      <c r="E13" s="91" t="s">
        <v>367</v>
      </c>
      <c r="F13" s="97"/>
      <c r="G13" s="99">
        <v>42142</v>
      </c>
      <c r="H13" s="91" t="str">
        <f>E13</f>
        <v>CONSTRUCCIÓN DE COLECTOR Y CÁRCAMO DE BOMBEO EN LA COMUNIDAD DE STA. ELENA (1A ETAPA)</v>
      </c>
      <c r="I13" s="12" t="s">
        <v>387</v>
      </c>
      <c r="J13" s="12" t="s">
        <v>388</v>
      </c>
      <c r="K13" s="12" t="s">
        <v>370</v>
      </c>
      <c r="L13" s="12" t="s">
        <v>346</v>
      </c>
      <c r="M13" s="99">
        <v>42146</v>
      </c>
      <c r="N13" s="91" t="s">
        <v>368</v>
      </c>
      <c r="O13" s="91" t="s">
        <v>369</v>
      </c>
      <c r="P13" s="91" t="s">
        <v>370</v>
      </c>
      <c r="Q13" s="91" t="s">
        <v>371</v>
      </c>
      <c r="R13" s="13" t="s">
        <v>385</v>
      </c>
      <c r="S13" s="13" t="s">
        <v>380</v>
      </c>
      <c r="T13" s="13" t="s">
        <v>382</v>
      </c>
      <c r="U13" s="13" t="s">
        <v>373</v>
      </c>
      <c r="V13" s="95" t="s">
        <v>346</v>
      </c>
      <c r="W13" s="91" t="s">
        <v>346</v>
      </c>
      <c r="X13" s="91" t="s">
        <v>346</v>
      </c>
      <c r="Y13" s="91" t="s">
        <v>346</v>
      </c>
      <c r="Z13" s="91" t="s">
        <v>346</v>
      </c>
      <c r="AA13" s="91" t="s">
        <v>374</v>
      </c>
      <c r="AB13" s="91" t="s">
        <v>359</v>
      </c>
      <c r="AC13" s="91" t="s">
        <v>360</v>
      </c>
      <c r="AD13" s="91" t="s">
        <v>375</v>
      </c>
      <c r="AE13" s="91" t="s">
        <v>362</v>
      </c>
      <c r="AF13" s="91" t="s">
        <v>376</v>
      </c>
      <c r="AG13" s="91">
        <v>42170</v>
      </c>
      <c r="AH13" s="93">
        <f t="shared" si="1"/>
        <v>2978045.7672413792</v>
      </c>
      <c r="AI13" s="93">
        <v>3454533.09</v>
      </c>
      <c r="AJ13" s="91" t="s">
        <v>346</v>
      </c>
      <c r="AK13" s="91" t="s">
        <v>364</v>
      </c>
      <c r="AL13" s="91" t="s">
        <v>346</v>
      </c>
      <c r="AM13" s="91" t="s">
        <v>365</v>
      </c>
      <c r="AN13" s="91" t="str">
        <f t="shared" ref="AN13:AN14" si="2">H13</f>
        <v>CONSTRUCCIÓN DE COLECTOR Y CÁRCAMO DE BOMBEO EN LA COMUNIDAD DE STA. ELENA (1A ETAPA)</v>
      </c>
      <c r="AO13" s="101">
        <v>42177</v>
      </c>
      <c r="AP13" s="101">
        <v>42296</v>
      </c>
      <c r="AQ13" s="91"/>
      <c r="AR13" s="91" t="s">
        <v>8</v>
      </c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7"/>
      <c r="BK13" s="97"/>
    </row>
    <row r="14" spans="1:63" s="24" customFormat="1" ht="90" x14ac:dyDescent="0.2">
      <c r="A14" s="12" t="s">
        <v>366</v>
      </c>
      <c r="B14" s="12" t="s">
        <v>348</v>
      </c>
      <c r="C14" s="12">
        <v>2015</v>
      </c>
      <c r="D14" s="12" t="s">
        <v>349</v>
      </c>
      <c r="E14" s="12" t="s">
        <v>367</v>
      </c>
      <c r="F14" s="52" t="s">
        <v>647</v>
      </c>
      <c r="G14" s="33">
        <v>42142</v>
      </c>
      <c r="H14" s="12" t="str">
        <f>E14</f>
        <v>CONSTRUCCIÓN DE COLECTOR Y CÁRCAMO DE BOMBEO EN LA COMUNIDAD DE STA. ELENA (1A ETAPA)</v>
      </c>
      <c r="I14" s="12" t="s">
        <v>389</v>
      </c>
      <c r="J14" s="12" t="s">
        <v>390</v>
      </c>
      <c r="K14" s="12" t="s">
        <v>370</v>
      </c>
      <c r="L14" s="12" t="s">
        <v>346</v>
      </c>
      <c r="M14" s="33">
        <v>42146</v>
      </c>
      <c r="N14" s="12" t="s">
        <v>368</v>
      </c>
      <c r="O14" s="12" t="s">
        <v>369</v>
      </c>
      <c r="P14" s="12" t="s">
        <v>370</v>
      </c>
      <c r="Q14" s="12" t="s">
        <v>386</v>
      </c>
      <c r="R14" s="13" t="s">
        <v>356</v>
      </c>
      <c r="S14" s="13" t="s">
        <v>372</v>
      </c>
      <c r="T14" s="13" t="s">
        <v>357</v>
      </c>
      <c r="U14" s="13" t="s">
        <v>373</v>
      </c>
      <c r="V14" s="12" t="s">
        <v>346</v>
      </c>
      <c r="W14" s="12" t="s">
        <v>346</v>
      </c>
      <c r="X14" s="12" t="s">
        <v>346</v>
      </c>
      <c r="Y14" s="12" t="s">
        <v>346</v>
      </c>
      <c r="Z14" s="12" t="s">
        <v>346</v>
      </c>
      <c r="AA14" s="32" t="s">
        <v>374</v>
      </c>
      <c r="AB14" s="33" t="s">
        <v>359</v>
      </c>
      <c r="AC14" s="12" t="s">
        <v>360</v>
      </c>
      <c r="AD14" s="12" t="s">
        <v>375</v>
      </c>
      <c r="AE14" s="12" t="s">
        <v>362</v>
      </c>
      <c r="AF14" s="12" t="s">
        <v>376</v>
      </c>
      <c r="AG14" s="12">
        <v>42170</v>
      </c>
      <c r="AH14" s="34">
        <f t="shared" si="1"/>
        <v>2978045.7672413792</v>
      </c>
      <c r="AI14" s="34">
        <v>3454533.09</v>
      </c>
      <c r="AJ14" s="12" t="s">
        <v>346</v>
      </c>
      <c r="AK14" s="12" t="s">
        <v>364</v>
      </c>
      <c r="AL14" s="12" t="s">
        <v>346</v>
      </c>
      <c r="AM14" s="13" t="s">
        <v>365</v>
      </c>
      <c r="AN14" s="13" t="str">
        <f t="shared" si="2"/>
        <v>CONSTRUCCIÓN DE COLECTOR Y CÁRCAMO DE BOMBEO EN LA COMUNIDAD DE STA. ELENA (1A ETAPA)</v>
      </c>
      <c r="AO14" s="35">
        <v>42177</v>
      </c>
      <c r="AP14" s="36">
        <v>42296</v>
      </c>
      <c r="AQ14" s="12" t="s">
        <v>340</v>
      </c>
      <c r="AR14" s="12" t="s">
        <v>8</v>
      </c>
      <c r="AS14" s="12">
        <v>6141</v>
      </c>
      <c r="AT14" s="12">
        <v>6141</v>
      </c>
      <c r="AU14" s="12" t="s">
        <v>65</v>
      </c>
      <c r="AV14" s="12" t="s">
        <v>65</v>
      </c>
      <c r="AW14" s="12" t="s">
        <v>8</v>
      </c>
      <c r="AX14" s="12" t="s">
        <v>377</v>
      </c>
      <c r="AY14" s="13" t="str">
        <f>H14</f>
        <v>CONSTRUCCIÓN DE COLECTOR Y CÁRCAMO DE BOMBEO EN LA COMUNIDAD DE STA. ELENA (1A ETAPA)</v>
      </c>
      <c r="AZ14" s="12" t="s">
        <v>8</v>
      </c>
      <c r="BA14" s="12" t="s">
        <v>6</v>
      </c>
      <c r="BB14" s="12" t="s">
        <v>73</v>
      </c>
      <c r="BC14" s="12" t="s">
        <v>378</v>
      </c>
      <c r="BD14" s="12" t="s">
        <v>346</v>
      </c>
      <c r="BE14" s="12" t="s">
        <v>346</v>
      </c>
      <c r="BF14" s="12" t="s">
        <v>346</v>
      </c>
      <c r="BG14" s="12" t="s">
        <v>379</v>
      </c>
      <c r="BH14" s="12" t="s">
        <v>346</v>
      </c>
      <c r="BI14" s="12" t="s">
        <v>346</v>
      </c>
      <c r="BJ14" s="52" t="s">
        <v>340</v>
      </c>
      <c r="BK14" s="52" t="s">
        <v>340</v>
      </c>
    </row>
    <row r="15" spans="1:63" s="24" customFormat="1" x14ac:dyDescent="0.2">
      <c r="A15" s="84" t="s">
        <v>342</v>
      </c>
      <c r="B15" s="84"/>
      <c r="C15" s="84"/>
      <c r="D15" s="84"/>
      <c r="E15" s="84"/>
      <c r="F15" s="22"/>
      <c r="G15" s="22"/>
      <c r="H15" s="23"/>
      <c r="L15" s="23"/>
      <c r="M15" s="23"/>
      <c r="N15" s="22"/>
      <c r="O15" s="22"/>
      <c r="P15" s="22"/>
      <c r="Q15" s="23"/>
      <c r="AC15" s="23"/>
      <c r="AD15" s="23"/>
    </row>
    <row r="16" spans="1:63" s="24" customFormat="1" x14ac:dyDescent="0.2">
      <c r="A16" s="26" t="s">
        <v>344</v>
      </c>
    </row>
    <row r="17" spans="1:58" s="24" customFormat="1" x14ac:dyDescent="0.2">
      <c r="A17" s="26" t="s">
        <v>345</v>
      </c>
    </row>
    <row r="18" spans="1:58" s="24" customFormat="1" x14ac:dyDescent="0.2">
      <c r="A18" s="25" t="s">
        <v>343</v>
      </c>
      <c r="B18" s="25"/>
      <c r="C18" s="25"/>
      <c r="D18" s="25"/>
      <c r="E18" s="25"/>
      <c r="F18" s="22"/>
      <c r="G18" s="22"/>
      <c r="H18" s="23"/>
      <c r="L18" s="23"/>
      <c r="M18" s="23"/>
      <c r="N18" s="22"/>
      <c r="O18" s="22"/>
      <c r="P18" s="22"/>
      <c r="Q18" s="23"/>
      <c r="AC18" s="23"/>
      <c r="AD18" s="23"/>
    </row>
    <row r="19" spans="1:58" x14ac:dyDescent="0.2">
      <c r="G19" s="19"/>
      <c r="N19" s="19"/>
      <c r="O19" s="19"/>
      <c r="P19" s="19"/>
      <c r="AD19" s="18"/>
      <c r="BF19" s="11"/>
    </row>
    <row r="20" spans="1:58" x14ac:dyDescent="0.2">
      <c r="BF20" s="11"/>
    </row>
    <row r="21" spans="1:58" x14ac:dyDescent="0.2">
      <c r="BF21" s="11"/>
    </row>
  </sheetData>
  <mergeCells count="227">
    <mergeCell ref="BI12:BI13"/>
    <mergeCell ref="BJ12:BJ13"/>
    <mergeCell ref="BK12:BK13"/>
    <mergeCell ref="AM12:AM13"/>
    <mergeCell ref="AN12:AN13"/>
    <mergeCell ref="AO12:AO13"/>
    <mergeCell ref="AP12:AP13"/>
    <mergeCell ref="AQ12:AQ13"/>
    <mergeCell ref="AR12:AR13"/>
    <mergeCell ref="AS12:AS13"/>
    <mergeCell ref="AT12:AT13"/>
    <mergeCell ref="AU12:AU13"/>
    <mergeCell ref="BF12:BF13"/>
    <mergeCell ref="BG12:BG13"/>
    <mergeCell ref="BH12:BH13"/>
    <mergeCell ref="A12:A13"/>
    <mergeCell ref="B12:B13"/>
    <mergeCell ref="C12:C13"/>
    <mergeCell ref="D12:D13"/>
    <mergeCell ref="E12:E13"/>
    <mergeCell ref="F12:F13"/>
    <mergeCell ref="G12:G13"/>
    <mergeCell ref="H12:H13"/>
    <mergeCell ref="M12:M13"/>
    <mergeCell ref="N12:N13"/>
    <mergeCell ref="O12:O13"/>
    <mergeCell ref="P12:P13"/>
    <mergeCell ref="Q12:Q13"/>
    <mergeCell ref="V12:V13"/>
    <mergeCell ref="W12:W13"/>
    <mergeCell ref="X12:X13"/>
    <mergeCell ref="Y12:Y13"/>
    <mergeCell ref="Z12:Z13"/>
    <mergeCell ref="AA12:AA13"/>
    <mergeCell ref="AB12:AB13"/>
    <mergeCell ref="AC12:AC13"/>
    <mergeCell ref="AZ12:AZ13"/>
    <mergeCell ref="BA12:BA13"/>
    <mergeCell ref="BB12:BB13"/>
    <mergeCell ref="BC12:BC13"/>
    <mergeCell ref="BD12:BD13"/>
    <mergeCell ref="BE12:BE13"/>
    <mergeCell ref="AV12:AV13"/>
    <mergeCell ref="AW12:AW13"/>
    <mergeCell ref="AX12:AX13"/>
    <mergeCell ref="AY12:AY13"/>
    <mergeCell ref="AD12:AD13"/>
    <mergeCell ref="AE12:AE13"/>
    <mergeCell ref="AF12:AF13"/>
    <mergeCell ref="AG12:AG13"/>
    <mergeCell ref="AH12:AH13"/>
    <mergeCell ref="AI12:AI13"/>
    <mergeCell ref="AJ12:AJ13"/>
    <mergeCell ref="AK12:AK13"/>
    <mergeCell ref="AL12:AL13"/>
    <mergeCell ref="A1:A4"/>
    <mergeCell ref="B1:B4"/>
    <mergeCell ref="C1:M1"/>
    <mergeCell ref="N1:P1"/>
    <mergeCell ref="R1:BK1"/>
    <mergeCell ref="C2:C4"/>
    <mergeCell ref="D2:D4"/>
    <mergeCell ref="E2:E4"/>
    <mergeCell ref="F2:F4"/>
    <mergeCell ref="G2:G4"/>
    <mergeCell ref="R2:T3"/>
    <mergeCell ref="U2:U4"/>
    <mergeCell ref="V2:V4"/>
    <mergeCell ref="W2:W4"/>
    <mergeCell ref="X2:Z3"/>
    <mergeCell ref="AA2:AA4"/>
    <mergeCell ref="H2:H4"/>
    <mergeCell ref="I2:K2"/>
    <mergeCell ref="L2:L4"/>
    <mergeCell ref="M2:M4"/>
    <mergeCell ref="N2:P2"/>
    <mergeCell ref="Q2:Q4"/>
    <mergeCell ref="P3:P4"/>
    <mergeCell ref="BJ2:BJ4"/>
    <mergeCell ref="AB2:AB4"/>
    <mergeCell ref="AC2:AC4"/>
    <mergeCell ref="AD2:AD4"/>
    <mergeCell ref="AE2:AE4"/>
    <mergeCell ref="AF2:AF4"/>
    <mergeCell ref="AG2:AG4"/>
    <mergeCell ref="BK2:BK4"/>
    <mergeCell ref="I3:I4"/>
    <mergeCell ref="J3:J4"/>
    <mergeCell ref="K3:K4"/>
    <mergeCell ref="N3:N4"/>
    <mergeCell ref="O3:O4"/>
    <mergeCell ref="BA2:BA4"/>
    <mergeCell ref="BB2:BB4"/>
    <mergeCell ref="BC2:BC4"/>
    <mergeCell ref="BD2:BD4"/>
    <mergeCell ref="BE2:BE4"/>
    <mergeCell ref="BF2:BF4"/>
    <mergeCell ref="AU2:AU4"/>
    <mergeCell ref="AV2:AV4"/>
    <mergeCell ref="AW2:AW4"/>
    <mergeCell ref="AX2:AX4"/>
    <mergeCell ref="AY2:AY4"/>
    <mergeCell ref="AZ2:AZ4"/>
    <mergeCell ref="BG2:BG4"/>
    <mergeCell ref="BH2:BH4"/>
    <mergeCell ref="BI2:BI4"/>
    <mergeCell ref="AT2:AT4"/>
    <mergeCell ref="AO3:AO4"/>
    <mergeCell ref="AP3:AP4"/>
    <mergeCell ref="AH2:AH4"/>
    <mergeCell ref="AI2:AI4"/>
    <mergeCell ref="AJ2:AJ4"/>
    <mergeCell ref="AK2:AK4"/>
    <mergeCell ref="AL2:AL4"/>
    <mergeCell ref="AM2:AM4"/>
    <mergeCell ref="AN2:AN4"/>
    <mergeCell ref="AO2:AP2"/>
    <mergeCell ref="AQ2:AQ4"/>
    <mergeCell ref="AR2:AR4"/>
    <mergeCell ref="AS2:AS4"/>
    <mergeCell ref="G5:G7"/>
    <mergeCell ref="H5:H7"/>
    <mergeCell ref="M5:M7"/>
    <mergeCell ref="V5:V7"/>
    <mergeCell ref="W5:W7"/>
    <mergeCell ref="X5:X7"/>
    <mergeCell ref="A5:A7"/>
    <mergeCell ref="B5:B7"/>
    <mergeCell ref="C5:C7"/>
    <mergeCell ref="D5:D7"/>
    <mergeCell ref="E5:E7"/>
    <mergeCell ref="F5:F7"/>
    <mergeCell ref="AE5:AE7"/>
    <mergeCell ref="AF5:AF7"/>
    <mergeCell ref="AG5:AG7"/>
    <mergeCell ref="AH5:AH7"/>
    <mergeCell ref="AI5:AI7"/>
    <mergeCell ref="AJ5:AJ7"/>
    <mergeCell ref="Y5:Y7"/>
    <mergeCell ref="Z5:Z7"/>
    <mergeCell ref="AA5:AA7"/>
    <mergeCell ref="AB5:AB7"/>
    <mergeCell ref="AC5:AC7"/>
    <mergeCell ref="AD5:AD7"/>
    <mergeCell ref="AT5:AT7"/>
    <mergeCell ref="AU5:AU7"/>
    <mergeCell ref="AV5:AV7"/>
    <mergeCell ref="AK5:AK7"/>
    <mergeCell ref="AL5:AL7"/>
    <mergeCell ref="AM5:AM7"/>
    <mergeCell ref="AN5:AN7"/>
    <mergeCell ref="AO5:AO7"/>
    <mergeCell ref="AP5:AP7"/>
    <mergeCell ref="H8:H11"/>
    <mergeCell ref="M8:M11"/>
    <mergeCell ref="N8:N11"/>
    <mergeCell ref="O8:O11"/>
    <mergeCell ref="P8:P11"/>
    <mergeCell ref="Q8:Q11"/>
    <mergeCell ref="BI5:BI7"/>
    <mergeCell ref="BJ5:BJ7"/>
    <mergeCell ref="BK5:BK7"/>
    <mergeCell ref="BC5:BC7"/>
    <mergeCell ref="BD5:BD7"/>
    <mergeCell ref="BE5:BE7"/>
    <mergeCell ref="BF5:BF7"/>
    <mergeCell ref="BG5:BG7"/>
    <mergeCell ref="BH5:BH7"/>
    <mergeCell ref="AW5:AW7"/>
    <mergeCell ref="AX5:AX7"/>
    <mergeCell ref="AY5:AY7"/>
    <mergeCell ref="AZ5:AZ7"/>
    <mergeCell ref="BA5:BA7"/>
    <mergeCell ref="BB5:BB7"/>
    <mergeCell ref="AQ5:AQ7"/>
    <mergeCell ref="AR5:AR7"/>
    <mergeCell ref="AS5:AS7"/>
    <mergeCell ref="AB8:AB11"/>
    <mergeCell ref="AC8:AC11"/>
    <mergeCell ref="AD8:AD11"/>
    <mergeCell ref="AE8:AE11"/>
    <mergeCell ref="AF8:AF11"/>
    <mergeCell ref="AG8:AG11"/>
    <mergeCell ref="V8:V11"/>
    <mergeCell ref="W8:W11"/>
    <mergeCell ref="X8:X11"/>
    <mergeCell ref="Y8:Y11"/>
    <mergeCell ref="Z8:Z11"/>
    <mergeCell ref="AA8:AA11"/>
    <mergeCell ref="AK8:AK11"/>
    <mergeCell ref="BG8:BG11"/>
    <mergeCell ref="BH8:BH11"/>
    <mergeCell ref="BI8:BI11"/>
    <mergeCell ref="BJ8:BJ11"/>
    <mergeCell ref="BK8:BK11"/>
    <mergeCell ref="AZ8:AZ11"/>
    <mergeCell ref="BA8:BA11"/>
    <mergeCell ref="BB8:BB11"/>
    <mergeCell ref="BC8:BC11"/>
    <mergeCell ref="BD8:BD11"/>
    <mergeCell ref="BE8:BE11"/>
    <mergeCell ref="AL8:AL11"/>
    <mergeCell ref="AM8:AM11"/>
    <mergeCell ref="A15:E15"/>
    <mergeCell ref="E8:E11"/>
    <mergeCell ref="F8:F11"/>
    <mergeCell ref="G8:G11"/>
    <mergeCell ref="A8:A11"/>
    <mergeCell ref="B8:B11"/>
    <mergeCell ref="C8:C11"/>
    <mergeCell ref="D8:D11"/>
    <mergeCell ref="BF8:BF11"/>
    <mergeCell ref="AT8:AT11"/>
    <mergeCell ref="AU8:AU11"/>
    <mergeCell ref="AV8:AV11"/>
    <mergeCell ref="AW8:AW11"/>
    <mergeCell ref="AX8:AX11"/>
    <mergeCell ref="AY8:AY11"/>
    <mergeCell ref="AN8:AN11"/>
    <mergeCell ref="AO8:AO11"/>
    <mergeCell ref="AP8:AP11"/>
    <mergeCell ref="AQ8:AQ11"/>
    <mergeCell ref="AR8:AR11"/>
    <mergeCell ref="AS8:AS11"/>
    <mergeCell ref="AH8:AH11"/>
    <mergeCell ref="AI8:AI11"/>
    <mergeCell ref="AJ8:AJ11"/>
  </mergeCells>
  <hyperlinks>
    <hyperlink ref="F5" r:id="rId1"/>
    <hyperlink ref="V5" r:id="rId2"/>
    <hyperlink ref="AQ5" r:id="rId3"/>
    <hyperlink ref="BK5" r:id="rId4"/>
    <hyperlink ref="F12:F13" r:id="rId5" display="http://www.japami.gob.mx/transparencia/LGT/28_Licitaciones/CONVOCATORIASEINVITACIONESOBRAS/CONVEQIPCARCAMO142aETAPA.pdf"/>
    <hyperlink ref="F14" r:id="rId6"/>
    <hyperlink ref="BJ12:BJ13" r:id="rId7" display="PDF"/>
    <hyperlink ref="BJ14" r:id="rId8"/>
    <hyperlink ref="BK12:BK13" r:id="rId9" display="PDF"/>
    <hyperlink ref="BK14" r:id="rId10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topLeftCell="BB2" zoomScale="76" zoomScaleNormal="76" workbookViewId="0">
      <selection activeCell="BK5" sqref="BK5:BK12"/>
    </sheetView>
  </sheetViews>
  <sheetFormatPr baseColWidth="10" defaultColWidth="9.140625" defaultRowHeight="11.25" x14ac:dyDescent="0.2"/>
  <cols>
    <col min="1" max="1" width="20.140625" style="18" customWidth="1"/>
    <col min="2" max="2" width="36.28515625" style="11" customWidth="1"/>
    <col min="3" max="3" width="15.28515625" style="11" customWidth="1"/>
    <col min="4" max="4" width="11.85546875" style="18" customWidth="1"/>
    <col min="5" max="5" width="19.28515625" style="11" customWidth="1"/>
    <col min="6" max="6" width="27.28515625" style="19" customWidth="1"/>
    <col min="7" max="7" width="17.5703125" style="11" customWidth="1"/>
    <col min="8" max="8" width="42.28515625" style="18" customWidth="1"/>
    <col min="9" max="9" width="22.5703125" style="11" customWidth="1"/>
    <col min="10" max="10" width="16.7109375" style="11" customWidth="1"/>
    <col min="11" max="11" width="13.140625" style="11" customWidth="1"/>
    <col min="12" max="12" width="22.7109375" style="18" customWidth="1"/>
    <col min="13" max="13" width="16.42578125" style="18" customWidth="1"/>
    <col min="14" max="14" width="19" style="11" customWidth="1"/>
    <col min="15" max="15" width="15.140625" style="11" customWidth="1"/>
    <col min="16" max="16" width="15.7109375" style="11" customWidth="1"/>
    <col min="17" max="17" width="25.140625" style="18" customWidth="1"/>
    <col min="18" max="18" width="17.42578125" style="11" customWidth="1"/>
    <col min="19" max="19" width="17.7109375" style="11" customWidth="1"/>
    <col min="20" max="20" width="19.7109375" style="11" customWidth="1"/>
    <col min="21" max="21" width="19.28515625" style="11" customWidth="1"/>
    <col min="22" max="22" width="25.85546875" style="11" customWidth="1"/>
    <col min="23" max="23" width="19.5703125" style="11" customWidth="1"/>
    <col min="24" max="24" width="13.42578125" style="11" customWidth="1"/>
    <col min="25" max="25" width="9.140625" style="11"/>
    <col min="26" max="26" width="12.140625" style="11" customWidth="1"/>
    <col min="27" max="27" width="27.140625" style="11" customWidth="1"/>
    <col min="28" max="28" width="23.42578125" style="11" customWidth="1"/>
    <col min="29" max="29" width="18.7109375" style="18" customWidth="1"/>
    <col min="30" max="30" width="18.7109375" style="11" customWidth="1"/>
    <col min="31" max="31" width="17.5703125" style="11" customWidth="1"/>
    <col min="32" max="32" width="23.85546875" style="11" customWidth="1"/>
    <col min="33" max="33" width="14.140625" style="11" customWidth="1"/>
    <col min="34" max="34" width="16" style="11" customWidth="1"/>
    <col min="35" max="35" width="15.42578125" style="11" customWidth="1"/>
    <col min="36" max="36" width="13.5703125" style="11" customWidth="1"/>
    <col min="37" max="37" width="9.140625" style="11"/>
    <col min="38" max="38" width="13.85546875" style="11" customWidth="1"/>
    <col min="39" max="39" width="14.7109375" style="11" customWidth="1"/>
    <col min="40" max="40" width="37.42578125" style="11" customWidth="1"/>
    <col min="41" max="41" width="14.28515625" style="11" customWidth="1"/>
    <col min="42" max="42" width="13.7109375" style="11" customWidth="1"/>
    <col min="43" max="43" width="21.28515625" style="11" customWidth="1"/>
    <col min="44" max="44" width="17.42578125" style="11" customWidth="1"/>
    <col min="45" max="45" width="32.7109375" style="11" customWidth="1"/>
    <col min="46" max="46" width="14.5703125" style="11" customWidth="1"/>
    <col min="47" max="47" width="24.140625" style="11" customWidth="1"/>
    <col min="48" max="48" width="29.42578125" style="11" customWidth="1"/>
    <col min="49" max="49" width="20.85546875" style="11" customWidth="1"/>
    <col min="50" max="50" width="16.5703125" style="11" customWidth="1"/>
    <col min="51" max="51" width="16.28515625" style="11" customWidth="1"/>
    <col min="52" max="52" width="18.140625" style="11" customWidth="1"/>
    <col min="53" max="53" width="36.85546875" style="11" customWidth="1"/>
    <col min="54" max="54" width="17.42578125" style="11" customWidth="1"/>
    <col min="55" max="55" width="19" style="11" customWidth="1"/>
    <col min="56" max="56" width="17.85546875" style="11" customWidth="1"/>
    <col min="57" max="57" width="20.28515625" style="11" customWidth="1"/>
    <col min="58" max="58" width="24.5703125" style="18" customWidth="1"/>
    <col min="59" max="59" width="25.7109375" style="11" customWidth="1"/>
    <col min="60" max="60" width="24.42578125" style="11" customWidth="1"/>
    <col min="61" max="61" width="18" style="11" customWidth="1"/>
    <col min="62" max="62" width="17.140625" style="11" customWidth="1"/>
    <col min="63" max="63" width="14.140625" style="11" customWidth="1"/>
    <col min="64" max="16384" width="9.140625" style="11"/>
  </cols>
  <sheetData>
    <row r="1" spans="1:63" ht="31.5" customHeight="1" x14ac:dyDescent="0.2">
      <c r="A1" s="86" t="s">
        <v>14</v>
      </c>
      <c r="B1" s="86" t="s">
        <v>79</v>
      </c>
      <c r="C1" s="86" t="s">
        <v>15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0"/>
      <c r="R1" s="86" t="s">
        <v>18</v>
      </c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3" ht="105.75" customHeight="1" x14ac:dyDescent="0.2">
      <c r="A2" s="86"/>
      <c r="B2" s="86"/>
      <c r="C2" s="86" t="s">
        <v>0</v>
      </c>
      <c r="D2" s="86" t="s">
        <v>19</v>
      </c>
      <c r="E2" s="86" t="s">
        <v>20</v>
      </c>
      <c r="F2" s="86" t="s">
        <v>21</v>
      </c>
      <c r="G2" s="86" t="s">
        <v>22</v>
      </c>
      <c r="H2" s="86" t="s">
        <v>23</v>
      </c>
      <c r="I2" s="86" t="s">
        <v>24</v>
      </c>
      <c r="J2" s="86"/>
      <c r="K2" s="86"/>
      <c r="L2" s="86" t="s">
        <v>17</v>
      </c>
      <c r="M2" s="86" t="s">
        <v>25</v>
      </c>
      <c r="N2" s="86" t="s">
        <v>16</v>
      </c>
      <c r="O2" s="86"/>
      <c r="P2" s="86"/>
      <c r="Q2" s="86" t="s">
        <v>17</v>
      </c>
      <c r="R2" s="86" t="s">
        <v>27</v>
      </c>
      <c r="S2" s="86"/>
      <c r="T2" s="86"/>
      <c r="U2" s="86" t="s">
        <v>80</v>
      </c>
      <c r="V2" s="86" t="s">
        <v>28</v>
      </c>
      <c r="W2" s="86" t="s">
        <v>81</v>
      </c>
      <c r="X2" s="86" t="s">
        <v>29</v>
      </c>
      <c r="Y2" s="86"/>
      <c r="Z2" s="86"/>
      <c r="AA2" s="86" t="s">
        <v>17</v>
      </c>
      <c r="AB2" s="86" t="s">
        <v>30</v>
      </c>
      <c r="AC2" s="86" t="s">
        <v>31</v>
      </c>
      <c r="AD2" s="86" t="s">
        <v>32</v>
      </c>
      <c r="AE2" s="86" t="s">
        <v>33</v>
      </c>
      <c r="AF2" s="86" t="s">
        <v>4</v>
      </c>
      <c r="AG2" s="86" t="s">
        <v>34</v>
      </c>
      <c r="AH2" s="86" t="s">
        <v>82</v>
      </c>
      <c r="AI2" s="86" t="s">
        <v>83</v>
      </c>
      <c r="AJ2" s="86" t="s">
        <v>35</v>
      </c>
      <c r="AK2" s="86" t="s">
        <v>36</v>
      </c>
      <c r="AL2" s="86" t="s">
        <v>37</v>
      </c>
      <c r="AM2" s="86" t="s">
        <v>38</v>
      </c>
      <c r="AN2" s="86" t="s">
        <v>39</v>
      </c>
      <c r="AO2" s="86" t="s">
        <v>40</v>
      </c>
      <c r="AP2" s="86"/>
      <c r="AQ2" s="86" t="s">
        <v>41</v>
      </c>
      <c r="AR2" s="86" t="s">
        <v>42</v>
      </c>
      <c r="AS2" s="86" t="s">
        <v>84</v>
      </c>
      <c r="AT2" s="86" t="s">
        <v>43</v>
      </c>
      <c r="AU2" s="86" t="s">
        <v>44</v>
      </c>
      <c r="AV2" s="86" t="s">
        <v>45</v>
      </c>
      <c r="AW2" s="86" t="s">
        <v>46</v>
      </c>
      <c r="AX2" s="86" t="s">
        <v>85</v>
      </c>
      <c r="AY2" s="86" t="s">
        <v>86</v>
      </c>
      <c r="AZ2" s="86" t="s">
        <v>5</v>
      </c>
      <c r="BA2" s="86" t="s">
        <v>47</v>
      </c>
      <c r="BB2" s="86" t="s">
        <v>48</v>
      </c>
      <c r="BC2" s="86" t="s">
        <v>49</v>
      </c>
      <c r="BD2" s="86" t="s">
        <v>50</v>
      </c>
      <c r="BE2" s="86" t="s">
        <v>51</v>
      </c>
      <c r="BF2" s="86" t="s">
        <v>115</v>
      </c>
      <c r="BG2" s="86" t="s">
        <v>87</v>
      </c>
      <c r="BH2" s="86" t="s">
        <v>52</v>
      </c>
      <c r="BI2" s="86" t="s">
        <v>53</v>
      </c>
      <c r="BJ2" s="86" t="s">
        <v>54</v>
      </c>
      <c r="BK2" s="86" t="s">
        <v>55</v>
      </c>
    </row>
    <row r="3" spans="1:63" ht="18.75" customHeight="1" x14ac:dyDescent="0.2">
      <c r="A3" s="86"/>
      <c r="B3" s="86"/>
      <c r="C3" s="86"/>
      <c r="D3" s="86"/>
      <c r="E3" s="86"/>
      <c r="F3" s="86"/>
      <c r="G3" s="86"/>
      <c r="H3" s="86"/>
      <c r="I3" s="88" t="s">
        <v>1</v>
      </c>
      <c r="J3" s="86" t="s">
        <v>2</v>
      </c>
      <c r="K3" s="86" t="s">
        <v>56</v>
      </c>
      <c r="L3" s="86"/>
      <c r="M3" s="86"/>
      <c r="N3" s="86" t="s">
        <v>26</v>
      </c>
      <c r="O3" s="86" t="s">
        <v>2</v>
      </c>
      <c r="P3" s="86" t="s">
        <v>3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 t="s">
        <v>58</v>
      </c>
      <c r="AP3" s="86" t="s">
        <v>59</v>
      </c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</row>
    <row r="4" spans="1:63" ht="37.5" customHeight="1" x14ac:dyDescent="0.2">
      <c r="A4" s="87"/>
      <c r="B4" s="87"/>
      <c r="C4" s="87"/>
      <c r="D4" s="87"/>
      <c r="E4" s="87"/>
      <c r="F4" s="87"/>
      <c r="G4" s="87"/>
      <c r="H4" s="87"/>
      <c r="I4" s="89"/>
      <c r="J4" s="87"/>
      <c r="K4" s="87"/>
      <c r="L4" s="87"/>
      <c r="M4" s="87"/>
      <c r="N4" s="87"/>
      <c r="O4" s="87"/>
      <c r="P4" s="87"/>
      <c r="Q4" s="87"/>
      <c r="R4" s="29" t="s">
        <v>26</v>
      </c>
      <c r="S4" s="28" t="s">
        <v>2</v>
      </c>
      <c r="T4" s="28" t="s">
        <v>56</v>
      </c>
      <c r="U4" s="87"/>
      <c r="V4" s="87"/>
      <c r="W4" s="87"/>
      <c r="X4" s="28" t="s">
        <v>57</v>
      </c>
      <c r="Y4" s="28" t="s">
        <v>2</v>
      </c>
      <c r="Z4" s="28" t="s">
        <v>3</v>
      </c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</row>
    <row r="5" spans="1:63" ht="45" customHeight="1" x14ac:dyDescent="0.2">
      <c r="A5" s="90" t="s">
        <v>60</v>
      </c>
      <c r="B5" s="90" t="s">
        <v>61</v>
      </c>
      <c r="C5" s="90">
        <v>2015</v>
      </c>
      <c r="D5" s="90" t="s">
        <v>113</v>
      </c>
      <c r="E5" s="90" t="s">
        <v>321</v>
      </c>
      <c r="F5" s="94" t="s">
        <v>340</v>
      </c>
      <c r="G5" s="98">
        <v>42248</v>
      </c>
      <c r="H5" s="90" t="s">
        <v>327</v>
      </c>
      <c r="I5" s="12" t="s">
        <v>322</v>
      </c>
      <c r="J5" s="12" t="s">
        <v>187</v>
      </c>
      <c r="K5" s="12" t="s">
        <v>323</v>
      </c>
      <c r="L5" s="12" t="s">
        <v>173</v>
      </c>
      <c r="M5" s="98">
        <v>42251</v>
      </c>
      <c r="N5" s="13" t="s">
        <v>177</v>
      </c>
      <c r="O5" s="13" t="s">
        <v>178</v>
      </c>
      <c r="P5" s="13" t="s">
        <v>179</v>
      </c>
      <c r="Q5" s="13" t="s">
        <v>173</v>
      </c>
      <c r="R5" s="13" t="s">
        <v>188</v>
      </c>
      <c r="S5" s="13" t="s">
        <v>189</v>
      </c>
      <c r="T5" s="13" t="s">
        <v>13</v>
      </c>
      <c r="U5" s="13" t="s">
        <v>199</v>
      </c>
      <c r="V5" s="94" t="s">
        <v>340</v>
      </c>
      <c r="W5" s="90" t="s">
        <v>346</v>
      </c>
      <c r="X5" s="90" t="s">
        <v>346</v>
      </c>
      <c r="Y5" s="90" t="s">
        <v>346</v>
      </c>
      <c r="Z5" s="90" t="s">
        <v>346</v>
      </c>
      <c r="AA5" s="90" t="s">
        <v>96</v>
      </c>
      <c r="AB5" s="90" t="s">
        <v>114</v>
      </c>
      <c r="AC5" s="90" t="s">
        <v>11</v>
      </c>
      <c r="AD5" s="90" t="s">
        <v>11</v>
      </c>
      <c r="AE5" s="90" t="s">
        <v>339</v>
      </c>
      <c r="AF5" s="90" t="s">
        <v>97</v>
      </c>
      <c r="AG5" s="108">
        <v>42268</v>
      </c>
      <c r="AH5" s="104">
        <f t="shared" ref="AH5" si="0">AI5/1.16</f>
        <v>7823275.862068966</v>
      </c>
      <c r="AI5" s="104">
        <v>9075000</v>
      </c>
      <c r="AJ5" s="90" t="s">
        <v>8</v>
      </c>
      <c r="AK5" s="90" t="s">
        <v>9</v>
      </c>
      <c r="AL5" s="90" t="s">
        <v>8</v>
      </c>
      <c r="AM5" s="90" t="s">
        <v>12</v>
      </c>
      <c r="AN5" s="90" t="s">
        <v>327</v>
      </c>
      <c r="AO5" s="98">
        <v>42268</v>
      </c>
      <c r="AP5" s="98">
        <v>42268</v>
      </c>
      <c r="AQ5" s="94" t="s">
        <v>340</v>
      </c>
      <c r="AR5" s="90" t="s">
        <v>8</v>
      </c>
      <c r="AS5" s="90" t="s">
        <v>102</v>
      </c>
      <c r="AT5" s="90">
        <v>5691</v>
      </c>
      <c r="AU5" s="90" t="s">
        <v>65</v>
      </c>
      <c r="AV5" s="90" t="s">
        <v>66</v>
      </c>
      <c r="AW5" s="90" t="s">
        <v>8</v>
      </c>
      <c r="AX5" s="90" t="s">
        <v>8</v>
      </c>
      <c r="AY5" s="90" t="s">
        <v>8</v>
      </c>
      <c r="AZ5" s="90" t="s">
        <v>8</v>
      </c>
      <c r="BA5" s="90" t="s">
        <v>8</v>
      </c>
      <c r="BB5" s="90" t="s">
        <v>73</v>
      </c>
      <c r="BC5" s="90" t="s">
        <v>68</v>
      </c>
      <c r="BD5" s="90" t="s">
        <v>8</v>
      </c>
      <c r="BE5" s="90" t="s">
        <v>8</v>
      </c>
      <c r="BF5" s="90" t="s">
        <v>8</v>
      </c>
      <c r="BG5" s="90" t="s">
        <v>8</v>
      </c>
      <c r="BH5" s="90" t="s">
        <v>8</v>
      </c>
      <c r="BI5" s="90" t="s">
        <v>8</v>
      </c>
      <c r="BJ5" s="90" t="s">
        <v>8</v>
      </c>
      <c r="BK5" s="94" t="s">
        <v>340</v>
      </c>
    </row>
    <row r="6" spans="1:63" x14ac:dyDescent="0.2">
      <c r="A6" s="102"/>
      <c r="B6" s="102"/>
      <c r="C6" s="102"/>
      <c r="D6" s="102"/>
      <c r="E6" s="102"/>
      <c r="F6" s="107"/>
      <c r="G6" s="103"/>
      <c r="H6" s="102"/>
      <c r="I6" s="12" t="s">
        <v>180</v>
      </c>
      <c r="J6" s="12" t="s">
        <v>181</v>
      </c>
      <c r="K6" s="12" t="s">
        <v>324</v>
      </c>
      <c r="L6" s="12" t="s">
        <v>174</v>
      </c>
      <c r="M6" s="103"/>
      <c r="N6" s="13" t="s">
        <v>180</v>
      </c>
      <c r="O6" s="13" t="s">
        <v>181</v>
      </c>
      <c r="P6" s="13" t="s">
        <v>182</v>
      </c>
      <c r="Q6" s="13" t="s">
        <v>174</v>
      </c>
      <c r="R6" s="13" t="s">
        <v>190</v>
      </c>
      <c r="S6" s="13" t="s">
        <v>191</v>
      </c>
      <c r="T6" s="13" t="s">
        <v>192</v>
      </c>
      <c r="U6" s="13" t="s">
        <v>257</v>
      </c>
      <c r="V6" s="107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9"/>
      <c r="AH6" s="105"/>
      <c r="AI6" s="105"/>
      <c r="AJ6" s="102"/>
      <c r="AK6" s="102"/>
      <c r="AL6" s="102"/>
      <c r="AM6" s="102"/>
      <c r="AN6" s="102"/>
      <c r="AO6" s="103"/>
      <c r="AP6" s="103"/>
      <c r="AQ6" s="107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7"/>
    </row>
    <row r="7" spans="1:63" ht="22.5" x14ac:dyDescent="0.2">
      <c r="A7" s="102"/>
      <c r="B7" s="102"/>
      <c r="C7" s="102"/>
      <c r="D7" s="102"/>
      <c r="E7" s="102"/>
      <c r="F7" s="107"/>
      <c r="G7" s="103"/>
      <c r="H7" s="102"/>
      <c r="I7" s="12" t="s">
        <v>90</v>
      </c>
      <c r="J7" s="12" t="s">
        <v>139</v>
      </c>
      <c r="K7" s="12" t="s">
        <v>175</v>
      </c>
      <c r="L7" s="12" t="s">
        <v>325</v>
      </c>
      <c r="M7" s="103"/>
      <c r="N7" s="13" t="s">
        <v>183</v>
      </c>
      <c r="O7" s="13" t="s">
        <v>184</v>
      </c>
      <c r="P7" s="13" t="s">
        <v>185</v>
      </c>
      <c r="Q7" s="13" t="s">
        <v>325</v>
      </c>
      <c r="R7" s="13" t="s">
        <v>157</v>
      </c>
      <c r="S7" s="13" t="s">
        <v>156</v>
      </c>
      <c r="T7" s="13" t="s">
        <v>158</v>
      </c>
      <c r="U7" s="13" t="s">
        <v>159</v>
      </c>
      <c r="V7" s="107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9"/>
      <c r="AH7" s="105"/>
      <c r="AI7" s="105"/>
      <c r="AJ7" s="102"/>
      <c r="AK7" s="102"/>
      <c r="AL7" s="102"/>
      <c r="AM7" s="102"/>
      <c r="AN7" s="102"/>
      <c r="AO7" s="103"/>
      <c r="AP7" s="103"/>
      <c r="AQ7" s="107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7"/>
    </row>
    <row r="8" spans="1:63" ht="22.5" x14ac:dyDescent="0.2">
      <c r="A8" s="102"/>
      <c r="B8" s="102"/>
      <c r="C8" s="102"/>
      <c r="D8" s="102"/>
      <c r="E8" s="102"/>
      <c r="F8" s="107"/>
      <c r="G8" s="103"/>
      <c r="H8" s="102"/>
      <c r="I8" s="12" t="s">
        <v>326</v>
      </c>
      <c r="J8" s="12" t="s">
        <v>187</v>
      </c>
      <c r="K8" s="12" t="s">
        <v>142</v>
      </c>
      <c r="L8" s="12" t="s">
        <v>176</v>
      </c>
      <c r="M8" s="99"/>
      <c r="N8" s="13" t="s">
        <v>186</v>
      </c>
      <c r="O8" s="13" t="s">
        <v>187</v>
      </c>
      <c r="P8" s="13" t="s">
        <v>142</v>
      </c>
      <c r="Q8" s="13" t="s">
        <v>176</v>
      </c>
      <c r="R8" s="13" t="s">
        <v>160</v>
      </c>
      <c r="S8" s="13" t="s">
        <v>161</v>
      </c>
      <c r="T8" s="13" t="s">
        <v>162</v>
      </c>
      <c r="U8" s="13" t="s">
        <v>163</v>
      </c>
      <c r="V8" s="107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9"/>
      <c r="AH8" s="105"/>
      <c r="AI8" s="105"/>
      <c r="AJ8" s="102"/>
      <c r="AK8" s="102"/>
      <c r="AL8" s="102"/>
      <c r="AM8" s="102"/>
      <c r="AN8" s="102"/>
      <c r="AO8" s="103"/>
      <c r="AP8" s="103"/>
      <c r="AQ8" s="107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7"/>
    </row>
    <row r="9" spans="1:63" x14ac:dyDescent="0.2">
      <c r="A9" s="102"/>
      <c r="B9" s="102"/>
      <c r="C9" s="102"/>
      <c r="D9" s="102"/>
      <c r="E9" s="102"/>
      <c r="F9" s="107"/>
      <c r="G9" s="103"/>
      <c r="H9" s="102"/>
      <c r="I9" s="90" t="s">
        <v>346</v>
      </c>
      <c r="J9" s="90" t="s">
        <v>346</v>
      </c>
      <c r="K9" s="90" t="s">
        <v>346</v>
      </c>
      <c r="L9" s="90" t="s">
        <v>346</v>
      </c>
      <c r="M9" s="90" t="s">
        <v>346</v>
      </c>
      <c r="N9" s="90" t="s">
        <v>346</v>
      </c>
      <c r="O9" s="90" t="s">
        <v>346</v>
      </c>
      <c r="P9" s="90" t="s">
        <v>346</v>
      </c>
      <c r="Q9" s="90" t="s">
        <v>346</v>
      </c>
      <c r="R9" s="13" t="s">
        <v>147</v>
      </c>
      <c r="S9" s="13" t="s">
        <v>148</v>
      </c>
      <c r="T9" s="13" t="s">
        <v>149</v>
      </c>
      <c r="U9" s="13" t="s">
        <v>152</v>
      </c>
      <c r="V9" s="107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9"/>
      <c r="AH9" s="105"/>
      <c r="AI9" s="105"/>
      <c r="AJ9" s="102"/>
      <c r="AK9" s="102"/>
      <c r="AL9" s="102"/>
      <c r="AM9" s="102"/>
      <c r="AN9" s="102"/>
      <c r="AO9" s="103"/>
      <c r="AP9" s="103"/>
      <c r="AQ9" s="107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7"/>
    </row>
    <row r="10" spans="1:63" ht="22.5" x14ac:dyDescent="0.2">
      <c r="A10" s="102"/>
      <c r="B10" s="102"/>
      <c r="C10" s="102"/>
      <c r="D10" s="102"/>
      <c r="E10" s="102"/>
      <c r="F10" s="107"/>
      <c r="G10" s="103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3" t="s">
        <v>193</v>
      </c>
      <c r="S10" s="13" t="s">
        <v>194</v>
      </c>
      <c r="T10" s="13" t="s">
        <v>195</v>
      </c>
      <c r="U10" s="13" t="s">
        <v>200</v>
      </c>
      <c r="V10" s="107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9"/>
      <c r="AH10" s="105"/>
      <c r="AI10" s="105"/>
      <c r="AJ10" s="102"/>
      <c r="AK10" s="102"/>
      <c r="AL10" s="102"/>
      <c r="AM10" s="102"/>
      <c r="AN10" s="102"/>
      <c r="AO10" s="103"/>
      <c r="AP10" s="103"/>
      <c r="AQ10" s="107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7"/>
    </row>
    <row r="11" spans="1:63" x14ac:dyDescent="0.2">
      <c r="A11" s="102"/>
      <c r="B11" s="102"/>
      <c r="C11" s="102"/>
      <c r="D11" s="102"/>
      <c r="E11" s="102"/>
      <c r="F11" s="107"/>
      <c r="G11" s="103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3" t="s">
        <v>164</v>
      </c>
      <c r="S11" s="13" t="s">
        <v>165</v>
      </c>
      <c r="T11" s="13" t="s">
        <v>166</v>
      </c>
      <c r="U11" s="13" t="s">
        <v>256</v>
      </c>
      <c r="V11" s="107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9"/>
      <c r="AH11" s="105"/>
      <c r="AI11" s="105"/>
      <c r="AJ11" s="102"/>
      <c r="AK11" s="102"/>
      <c r="AL11" s="102"/>
      <c r="AM11" s="102"/>
      <c r="AN11" s="102"/>
      <c r="AO11" s="103"/>
      <c r="AP11" s="103"/>
      <c r="AQ11" s="107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7"/>
    </row>
    <row r="12" spans="1:63" ht="22.5" x14ac:dyDescent="0.2">
      <c r="A12" s="91"/>
      <c r="B12" s="91"/>
      <c r="C12" s="91"/>
      <c r="D12" s="91"/>
      <c r="E12" s="91"/>
      <c r="F12" s="95"/>
      <c r="G12" s="99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13" t="s">
        <v>196</v>
      </c>
      <c r="S12" s="13" t="s">
        <v>197</v>
      </c>
      <c r="T12" s="13" t="s">
        <v>198</v>
      </c>
      <c r="U12" s="13" t="s">
        <v>255</v>
      </c>
      <c r="V12" s="95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110"/>
      <c r="AH12" s="106"/>
      <c r="AI12" s="106"/>
      <c r="AJ12" s="91"/>
      <c r="AK12" s="91"/>
      <c r="AL12" s="91"/>
      <c r="AM12" s="91"/>
      <c r="AN12" s="91"/>
      <c r="AO12" s="99"/>
      <c r="AP12" s="99"/>
      <c r="AQ12" s="95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5"/>
    </row>
    <row r="13" spans="1:63" ht="90" x14ac:dyDescent="0.2">
      <c r="A13" s="37" t="s">
        <v>366</v>
      </c>
      <c r="B13" s="38" t="s">
        <v>348</v>
      </c>
      <c r="C13" s="38">
        <v>2015</v>
      </c>
      <c r="D13" s="37" t="s">
        <v>391</v>
      </c>
      <c r="E13" s="39" t="str">
        <f>AF13</f>
        <v>JAPAMI/LS/2015-03</v>
      </c>
      <c r="F13" s="38" t="s">
        <v>346</v>
      </c>
      <c r="G13" s="41">
        <v>42181</v>
      </c>
      <c r="H13" s="39" t="s">
        <v>392</v>
      </c>
      <c r="I13" s="37" t="s">
        <v>393</v>
      </c>
      <c r="J13" s="37" t="s">
        <v>394</v>
      </c>
      <c r="K13" s="37" t="s">
        <v>395</v>
      </c>
      <c r="L13" s="42" t="s">
        <v>396</v>
      </c>
      <c r="M13" s="41">
        <v>42185</v>
      </c>
      <c r="N13" s="37" t="s">
        <v>397</v>
      </c>
      <c r="O13" s="37" t="s">
        <v>398</v>
      </c>
      <c r="P13" s="37" t="s">
        <v>395</v>
      </c>
      <c r="Q13" s="42" t="s">
        <v>399</v>
      </c>
      <c r="R13" s="42" t="s">
        <v>400</v>
      </c>
      <c r="S13" s="42" t="s">
        <v>401</v>
      </c>
      <c r="T13" s="42" t="s">
        <v>402</v>
      </c>
      <c r="U13" s="43" t="s">
        <v>403</v>
      </c>
      <c r="V13" s="44" t="s">
        <v>346</v>
      </c>
      <c r="W13" s="44" t="s">
        <v>346</v>
      </c>
      <c r="X13" s="37" t="s">
        <v>393</v>
      </c>
      <c r="Y13" s="37" t="s">
        <v>398</v>
      </c>
      <c r="Z13" s="37" t="s">
        <v>395</v>
      </c>
      <c r="AA13" s="37" t="s">
        <v>346</v>
      </c>
      <c r="AB13" s="44" t="s">
        <v>359</v>
      </c>
      <c r="AC13" s="44" t="s">
        <v>360</v>
      </c>
      <c r="AD13" s="44" t="s">
        <v>361</v>
      </c>
      <c r="AE13" s="44" t="s">
        <v>360</v>
      </c>
      <c r="AF13" s="44" t="s">
        <v>404</v>
      </c>
      <c r="AG13" s="41">
        <v>42200</v>
      </c>
      <c r="AH13" s="45">
        <f t="shared" ref="AH13:AH23" si="1">AI13/1.16</f>
        <v>1929473.3534482759</v>
      </c>
      <c r="AI13" s="46">
        <v>2238189.09</v>
      </c>
      <c r="AJ13" s="44" t="s">
        <v>346</v>
      </c>
      <c r="AK13" s="44" t="s">
        <v>364</v>
      </c>
      <c r="AL13" s="44" t="s">
        <v>346</v>
      </c>
      <c r="AM13" s="44" t="s">
        <v>365</v>
      </c>
      <c r="AN13" s="43" t="str">
        <f>H13</f>
        <v>ATENCIÓN A COLAPSOS Y REPARACIONES DE DRENAJE EN EL MUNICIPIO DE IRAPUATO, GTO.</v>
      </c>
      <c r="AO13" s="41">
        <v>42205</v>
      </c>
      <c r="AP13" s="41">
        <v>42354</v>
      </c>
      <c r="AQ13" s="53" t="s">
        <v>639</v>
      </c>
      <c r="AR13" s="38" t="s">
        <v>8</v>
      </c>
      <c r="AS13" s="38">
        <v>6141</v>
      </c>
      <c r="AT13" s="38">
        <v>6141</v>
      </c>
      <c r="AU13" s="38" t="s">
        <v>501</v>
      </c>
      <c r="AV13" s="38" t="s">
        <v>501</v>
      </c>
      <c r="AW13" s="38" t="s">
        <v>8</v>
      </c>
      <c r="AX13" s="38" t="s">
        <v>377</v>
      </c>
      <c r="AY13" s="47" t="str">
        <f>H13</f>
        <v>ATENCIÓN A COLAPSOS Y REPARACIONES DE DRENAJE EN EL MUNICIPIO DE IRAPUATO, GTO.</v>
      </c>
      <c r="AZ13" s="38" t="s">
        <v>8</v>
      </c>
      <c r="BA13" s="38" t="s">
        <v>8</v>
      </c>
      <c r="BB13" s="38" t="s">
        <v>73</v>
      </c>
      <c r="BC13" s="38" t="s">
        <v>378</v>
      </c>
      <c r="BD13" s="38" t="s">
        <v>8</v>
      </c>
      <c r="BE13" s="38" t="s">
        <v>8</v>
      </c>
      <c r="BF13" s="38" t="s">
        <v>8</v>
      </c>
      <c r="BG13" s="38" t="s">
        <v>8</v>
      </c>
      <c r="BH13" s="38" t="s">
        <v>8</v>
      </c>
      <c r="BI13" s="38" t="s">
        <v>8</v>
      </c>
      <c r="BJ13" s="38" t="s">
        <v>346</v>
      </c>
      <c r="BK13" s="38" t="s">
        <v>346</v>
      </c>
    </row>
    <row r="14" spans="1:63" ht="135" x14ac:dyDescent="0.2">
      <c r="A14" s="37" t="s">
        <v>366</v>
      </c>
      <c r="B14" s="38" t="s">
        <v>348</v>
      </c>
      <c r="C14" s="38">
        <v>2015</v>
      </c>
      <c r="D14" s="37" t="s">
        <v>391</v>
      </c>
      <c r="E14" s="39" t="str">
        <f t="shared" ref="E14:E23" si="2">AF14</f>
        <v>JAPAMI/LS/2015-04</v>
      </c>
      <c r="F14" s="38" t="s">
        <v>346</v>
      </c>
      <c r="G14" s="41">
        <v>42198</v>
      </c>
      <c r="H14" s="39" t="s">
        <v>502</v>
      </c>
      <c r="I14" s="37" t="s">
        <v>405</v>
      </c>
      <c r="J14" s="37" t="s">
        <v>406</v>
      </c>
      <c r="K14" s="37" t="s">
        <v>407</v>
      </c>
      <c r="L14" s="42" t="s">
        <v>408</v>
      </c>
      <c r="M14" s="41">
        <v>42202</v>
      </c>
      <c r="N14" s="37" t="s">
        <v>405</v>
      </c>
      <c r="O14" s="37" t="s">
        <v>406</v>
      </c>
      <c r="P14" s="37" t="s">
        <v>407</v>
      </c>
      <c r="Q14" s="42" t="s">
        <v>409</v>
      </c>
      <c r="R14" s="42" t="s">
        <v>410</v>
      </c>
      <c r="S14" s="42" t="s">
        <v>411</v>
      </c>
      <c r="T14" s="42" t="s">
        <v>412</v>
      </c>
      <c r="U14" s="43" t="s">
        <v>413</v>
      </c>
      <c r="V14" s="44" t="s">
        <v>346</v>
      </c>
      <c r="W14" s="44" t="s">
        <v>346</v>
      </c>
      <c r="X14" s="37" t="s">
        <v>346</v>
      </c>
      <c r="Y14" s="37" t="s">
        <v>346</v>
      </c>
      <c r="Z14" s="37" t="s">
        <v>346</v>
      </c>
      <c r="AA14" s="43" t="s">
        <v>414</v>
      </c>
      <c r="AB14" s="44" t="s">
        <v>359</v>
      </c>
      <c r="AC14" s="44" t="s">
        <v>360</v>
      </c>
      <c r="AD14" s="44" t="s">
        <v>375</v>
      </c>
      <c r="AE14" s="44" t="s">
        <v>362</v>
      </c>
      <c r="AF14" s="44" t="s">
        <v>415</v>
      </c>
      <c r="AG14" s="41">
        <v>42216</v>
      </c>
      <c r="AH14" s="45">
        <f t="shared" si="1"/>
        <v>2496365.1637931033</v>
      </c>
      <c r="AI14" s="46">
        <v>2895783.59</v>
      </c>
      <c r="AJ14" s="44" t="s">
        <v>346</v>
      </c>
      <c r="AK14" s="44" t="s">
        <v>364</v>
      </c>
      <c r="AL14" s="44" t="s">
        <v>346</v>
      </c>
      <c r="AM14" s="44" t="s">
        <v>365</v>
      </c>
      <c r="AN14" s="43" t="str">
        <f>H14</f>
        <v>PERFORACION DE POZO PROFUNDO EN LA CD. INDUSTRIAL</v>
      </c>
      <c r="AO14" s="41">
        <v>42226</v>
      </c>
      <c r="AP14" s="41">
        <v>42369</v>
      </c>
      <c r="AQ14" s="52" t="s">
        <v>640</v>
      </c>
      <c r="AR14" s="38" t="s">
        <v>8</v>
      </c>
      <c r="AS14" s="38">
        <v>6231</v>
      </c>
      <c r="AT14" s="38">
        <v>6231</v>
      </c>
      <c r="AU14" s="38" t="s">
        <v>501</v>
      </c>
      <c r="AV14" s="38" t="s">
        <v>501</v>
      </c>
      <c r="AW14" s="38" t="s">
        <v>8</v>
      </c>
      <c r="AX14" s="38" t="s">
        <v>377</v>
      </c>
      <c r="AY14" s="47" t="str">
        <f t="shared" ref="AY14:AY23" si="3">H14</f>
        <v>PERFORACION DE POZO PROFUNDO EN LA CD. INDUSTRIAL</v>
      </c>
      <c r="AZ14" s="38" t="s">
        <v>8</v>
      </c>
      <c r="BA14" s="38" t="s">
        <v>8</v>
      </c>
      <c r="BB14" s="38" t="s">
        <v>73</v>
      </c>
      <c r="BC14" s="38" t="s">
        <v>378</v>
      </c>
      <c r="BD14" s="38" t="s">
        <v>8</v>
      </c>
      <c r="BE14" s="38" t="s">
        <v>8</v>
      </c>
      <c r="BF14" s="38" t="s">
        <v>8</v>
      </c>
      <c r="BG14" s="38" t="s">
        <v>8</v>
      </c>
      <c r="BH14" s="38" t="s">
        <v>8</v>
      </c>
      <c r="BI14" s="38" t="s">
        <v>8</v>
      </c>
      <c r="BJ14" s="38" t="s">
        <v>346</v>
      </c>
      <c r="BK14" s="38" t="s">
        <v>346</v>
      </c>
    </row>
    <row r="15" spans="1:63" s="24" customFormat="1" ht="120" x14ac:dyDescent="0.2">
      <c r="A15" s="37" t="s">
        <v>347</v>
      </c>
      <c r="B15" s="38" t="s">
        <v>348</v>
      </c>
      <c r="C15" s="38">
        <v>2015</v>
      </c>
      <c r="D15" s="37" t="s">
        <v>391</v>
      </c>
      <c r="E15" s="39" t="str">
        <f t="shared" si="2"/>
        <v>JAPAMI/LP/APAZU/COPLADEMI/2015-01</v>
      </c>
      <c r="F15" s="38" t="s">
        <v>346</v>
      </c>
      <c r="G15" s="41">
        <v>42213</v>
      </c>
      <c r="H15" s="39" t="s">
        <v>416</v>
      </c>
      <c r="I15" s="38" t="s">
        <v>346</v>
      </c>
      <c r="J15" s="38" t="s">
        <v>346</v>
      </c>
      <c r="K15" s="38" t="s">
        <v>346</v>
      </c>
      <c r="L15" s="42" t="s">
        <v>417</v>
      </c>
      <c r="M15" s="41">
        <v>42216</v>
      </c>
      <c r="N15" s="38" t="s">
        <v>346</v>
      </c>
      <c r="O15" s="38" t="s">
        <v>418</v>
      </c>
      <c r="P15" s="38" t="s">
        <v>346</v>
      </c>
      <c r="Q15" s="42" t="s">
        <v>419</v>
      </c>
      <c r="R15" s="42" t="s">
        <v>420</v>
      </c>
      <c r="S15" s="42" t="s">
        <v>421</v>
      </c>
      <c r="T15" s="42" t="s">
        <v>422</v>
      </c>
      <c r="U15" s="43" t="s">
        <v>423</v>
      </c>
      <c r="V15" s="44" t="s">
        <v>346</v>
      </c>
      <c r="W15" s="44" t="s">
        <v>346</v>
      </c>
      <c r="X15" s="37" t="s">
        <v>346</v>
      </c>
      <c r="Y15" s="37" t="s">
        <v>346</v>
      </c>
      <c r="Z15" s="37" t="s">
        <v>346</v>
      </c>
      <c r="AA15" s="43" t="s">
        <v>424</v>
      </c>
      <c r="AB15" s="44" t="s">
        <v>359</v>
      </c>
      <c r="AC15" s="44" t="s">
        <v>360</v>
      </c>
      <c r="AD15" s="44" t="s">
        <v>375</v>
      </c>
      <c r="AE15" s="44" t="s">
        <v>362</v>
      </c>
      <c r="AF15" s="44" t="s">
        <v>425</v>
      </c>
      <c r="AG15" s="41">
        <v>42233</v>
      </c>
      <c r="AH15" s="45">
        <f t="shared" si="1"/>
        <v>23516027.741379313</v>
      </c>
      <c r="AI15" s="46">
        <v>27278592.18</v>
      </c>
      <c r="AJ15" s="44" t="s">
        <v>346</v>
      </c>
      <c r="AK15" s="44" t="s">
        <v>364</v>
      </c>
      <c r="AL15" s="44" t="s">
        <v>346</v>
      </c>
      <c r="AM15" s="44" t="s">
        <v>365</v>
      </c>
      <c r="AN15" s="43" t="str">
        <f>H15</f>
        <v>EMBOVEDADO CANAL SALIDA A PUEBLO NUEVO (CRUCE CON CARR. DE CUOTA MÉXICO - GUADALAJARA)</v>
      </c>
      <c r="AO15" s="41">
        <v>42159</v>
      </c>
      <c r="AP15" s="41">
        <v>42278</v>
      </c>
      <c r="AQ15" s="54" t="s">
        <v>641</v>
      </c>
      <c r="AR15" s="38" t="s">
        <v>8</v>
      </c>
      <c r="AS15" s="38">
        <v>6141</v>
      </c>
      <c r="AT15" s="38">
        <v>6141</v>
      </c>
      <c r="AU15" s="38" t="s">
        <v>274</v>
      </c>
      <c r="AV15" s="38" t="s">
        <v>274</v>
      </c>
      <c r="AW15" s="38" t="s">
        <v>8</v>
      </c>
      <c r="AX15" s="38" t="s">
        <v>377</v>
      </c>
      <c r="AY15" s="47" t="str">
        <f t="shared" si="3"/>
        <v>EMBOVEDADO CANAL SALIDA A PUEBLO NUEVO (CRUCE CON CARR. DE CUOTA MÉXICO - GUADALAJARA)</v>
      </c>
      <c r="AZ15" s="38" t="s">
        <v>8</v>
      </c>
      <c r="BA15" s="38" t="s">
        <v>8</v>
      </c>
      <c r="BB15" s="38" t="s">
        <v>73</v>
      </c>
      <c r="BC15" s="38" t="s">
        <v>378</v>
      </c>
      <c r="BD15" s="38" t="s">
        <v>8</v>
      </c>
      <c r="BE15" s="38" t="s">
        <v>8</v>
      </c>
      <c r="BF15" s="38" t="s">
        <v>8</v>
      </c>
      <c r="BG15" s="38" t="s">
        <v>8</v>
      </c>
      <c r="BH15" s="38" t="s">
        <v>8</v>
      </c>
      <c r="BI15" s="38" t="s">
        <v>8</v>
      </c>
      <c r="BJ15" s="38" t="s">
        <v>346</v>
      </c>
      <c r="BK15" s="38" t="s">
        <v>346</v>
      </c>
    </row>
    <row r="16" spans="1:63" s="24" customFormat="1" ht="135" x14ac:dyDescent="0.2">
      <c r="A16" s="37" t="s">
        <v>347</v>
      </c>
      <c r="B16" s="38" t="s">
        <v>348</v>
      </c>
      <c r="C16" s="38">
        <v>2015</v>
      </c>
      <c r="D16" s="37" t="s">
        <v>391</v>
      </c>
      <c r="E16" s="39" t="str">
        <f t="shared" si="2"/>
        <v>JAPAMI/LP/APAZU/2015-01</v>
      </c>
      <c r="F16" s="38" t="s">
        <v>346</v>
      </c>
      <c r="G16" s="41">
        <v>42241</v>
      </c>
      <c r="H16" s="39" t="s">
        <v>426</v>
      </c>
      <c r="I16" s="37" t="s">
        <v>427</v>
      </c>
      <c r="J16" s="37" t="s">
        <v>428</v>
      </c>
      <c r="K16" s="37" t="s">
        <v>429</v>
      </c>
      <c r="L16" s="42" t="s">
        <v>430</v>
      </c>
      <c r="M16" s="41">
        <v>42244</v>
      </c>
      <c r="N16" s="37" t="s">
        <v>427</v>
      </c>
      <c r="O16" s="37" t="s">
        <v>428</v>
      </c>
      <c r="P16" s="37" t="s">
        <v>429</v>
      </c>
      <c r="Q16" s="42" t="s">
        <v>430</v>
      </c>
      <c r="R16" s="42" t="s">
        <v>431</v>
      </c>
      <c r="S16" s="42" t="s">
        <v>432</v>
      </c>
      <c r="T16" s="42" t="s">
        <v>433</v>
      </c>
      <c r="U16" s="43" t="s">
        <v>434</v>
      </c>
      <c r="V16" s="44" t="s">
        <v>346</v>
      </c>
      <c r="W16" s="44" t="s">
        <v>346</v>
      </c>
      <c r="X16" s="37" t="s">
        <v>346</v>
      </c>
      <c r="Y16" s="37" t="s">
        <v>346</v>
      </c>
      <c r="Z16" s="37" t="s">
        <v>346</v>
      </c>
      <c r="AA16" s="43" t="s">
        <v>435</v>
      </c>
      <c r="AB16" s="44" t="s">
        <v>359</v>
      </c>
      <c r="AC16" s="44" t="s">
        <v>360</v>
      </c>
      <c r="AD16" s="44" t="s">
        <v>361</v>
      </c>
      <c r="AE16" s="44" t="s">
        <v>362</v>
      </c>
      <c r="AF16" s="44" t="s">
        <v>436</v>
      </c>
      <c r="AG16" s="41">
        <v>42256</v>
      </c>
      <c r="AH16" s="45">
        <f t="shared" si="1"/>
        <v>5570438.181034483</v>
      </c>
      <c r="AI16" s="46">
        <v>6461708.29</v>
      </c>
      <c r="AJ16" s="44" t="s">
        <v>346</v>
      </c>
      <c r="AK16" s="44" t="s">
        <v>364</v>
      </c>
      <c r="AL16" s="44" t="s">
        <v>346</v>
      </c>
      <c r="AM16" s="44" t="s">
        <v>365</v>
      </c>
      <c r="AN16" s="39" t="s">
        <v>426</v>
      </c>
      <c r="AO16" s="41">
        <v>42258</v>
      </c>
      <c r="AP16" s="41">
        <v>42356</v>
      </c>
      <c r="AQ16" s="54" t="s">
        <v>642</v>
      </c>
      <c r="AR16" s="38" t="s">
        <v>8</v>
      </c>
      <c r="AS16" s="38">
        <v>6141</v>
      </c>
      <c r="AT16" s="38">
        <v>6141</v>
      </c>
      <c r="AU16" s="38" t="s">
        <v>274</v>
      </c>
      <c r="AV16" s="38" t="s">
        <v>274</v>
      </c>
      <c r="AW16" s="38" t="s">
        <v>8</v>
      </c>
      <c r="AX16" s="38" t="s">
        <v>377</v>
      </c>
      <c r="AY16" s="47" t="str">
        <f t="shared" si="3"/>
        <v>SECTORIZACIÓN PARA LA ZONA 15 DEL MUNICIPIO DE IRAPUATO, GTO.: REHABILITACIÓN DE REDES DE DISTRIBUCIÓN EN EL FRACCIONAMIENTO LA PRADERA (2A ETAPA)</v>
      </c>
      <c r="AZ16" s="38" t="s">
        <v>8</v>
      </c>
      <c r="BA16" s="38" t="s">
        <v>8</v>
      </c>
      <c r="BB16" s="38" t="s">
        <v>73</v>
      </c>
      <c r="BC16" s="38" t="s">
        <v>378</v>
      </c>
      <c r="BD16" s="38" t="s">
        <v>8</v>
      </c>
      <c r="BE16" s="38" t="s">
        <v>8</v>
      </c>
      <c r="BF16" s="38" t="s">
        <v>8</v>
      </c>
      <c r="BG16" s="38" t="s">
        <v>8</v>
      </c>
      <c r="BH16" s="38" t="s">
        <v>8</v>
      </c>
      <c r="BI16" s="38" t="s">
        <v>8</v>
      </c>
      <c r="BJ16" s="38" t="s">
        <v>346</v>
      </c>
      <c r="BK16" s="38" t="s">
        <v>346</v>
      </c>
    </row>
    <row r="17" spans="1:63" s="24" customFormat="1" ht="90" x14ac:dyDescent="0.2">
      <c r="A17" s="37" t="s">
        <v>347</v>
      </c>
      <c r="B17" s="38" t="s">
        <v>348</v>
      </c>
      <c r="C17" s="38">
        <v>2015</v>
      </c>
      <c r="D17" s="37" t="s">
        <v>437</v>
      </c>
      <c r="E17" s="39" t="str">
        <f t="shared" si="2"/>
        <v>JAPAMI/IR/PRODDER/2015-01</v>
      </c>
      <c r="F17" s="55" t="s">
        <v>346</v>
      </c>
      <c r="G17" s="41" t="s">
        <v>439</v>
      </c>
      <c r="H17" s="39" t="s">
        <v>438</v>
      </c>
      <c r="I17" s="38" t="s">
        <v>346</v>
      </c>
      <c r="J17" s="38" t="s">
        <v>346</v>
      </c>
      <c r="K17" s="38" t="s">
        <v>346</v>
      </c>
      <c r="L17" s="42" t="s">
        <v>440</v>
      </c>
      <c r="M17" s="41">
        <v>42240</v>
      </c>
      <c r="N17" s="38" t="s">
        <v>346</v>
      </c>
      <c r="O17" s="38" t="s">
        <v>418</v>
      </c>
      <c r="P17" s="38" t="s">
        <v>346</v>
      </c>
      <c r="Q17" s="42" t="s">
        <v>440</v>
      </c>
      <c r="R17" s="42" t="s">
        <v>441</v>
      </c>
      <c r="S17" s="42" t="s">
        <v>442</v>
      </c>
      <c r="T17" s="42" t="s">
        <v>443</v>
      </c>
      <c r="U17" s="43" t="s">
        <v>444</v>
      </c>
      <c r="V17" s="44" t="s">
        <v>346</v>
      </c>
      <c r="W17" s="44" t="s">
        <v>346</v>
      </c>
      <c r="X17" s="37" t="s">
        <v>346</v>
      </c>
      <c r="Y17" s="37" t="s">
        <v>346</v>
      </c>
      <c r="Z17" s="37" t="s">
        <v>346</v>
      </c>
      <c r="AA17" s="43" t="s">
        <v>445</v>
      </c>
      <c r="AB17" s="44" t="s">
        <v>359</v>
      </c>
      <c r="AC17" s="44" t="s">
        <v>360</v>
      </c>
      <c r="AD17" s="44" t="s">
        <v>361</v>
      </c>
      <c r="AE17" s="44" t="s">
        <v>362</v>
      </c>
      <c r="AF17" s="44" t="s">
        <v>446</v>
      </c>
      <c r="AG17" s="41">
        <v>42251</v>
      </c>
      <c r="AH17" s="45">
        <f t="shared" si="1"/>
        <v>2196489.1206896552</v>
      </c>
      <c r="AI17" s="46">
        <v>2547927.38</v>
      </c>
      <c r="AJ17" s="44" t="s">
        <v>346</v>
      </c>
      <c r="AK17" s="44" t="s">
        <v>364</v>
      </c>
      <c r="AL17" s="44" t="s">
        <v>346</v>
      </c>
      <c r="AM17" s="44" t="s">
        <v>365</v>
      </c>
      <c r="AN17" s="39" t="s">
        <v>438</v>
      </c>
      <c r="AO17" s="41">
        <v>42258</v>
      </c>
      <c r="AP17" s="41">
        <v>42400</v>
      </c>
      <c r="AQ17" s="40"/>
      <c r="AR17" s="38" t="s">
        <v>8</v>
      </c>
      <c r="AS17" s="38">
        <v>6141</v>
      </c>
      <c r="AT17" s="38">
        <v>6141</v>
      </c>
      <c r="AU17" s="38" t="s">
        <v>274</v>
      </c>
      <c r="AV17" s="38" t="s">
        <v>274</v>
      </c>
      <c r="AW17" s="38" t="s">
        <v>8</v>
      </c>
      <c r="AX17" s="38" t="s">
        <v>377</v>
      </c>
      <c r="AY17" s="47" t="str">
        <f t="shared" si="3"/>
        <v>REHABILITACIÓN DE LA RED DE DRENAJE SANITARIO EN EL FRACC. FOVISSSTE (1A ETAPA)</v>
      </c>
      <c r="AZ17" s="38" t="s">
        <v>8</v>
      </c>
      <c r="BA17" s="38" t="s">
        <v>8</v>
      </c>
      <c r="BB17" s="38" t="s">
        <v>73</v>
      </c>
      <c r="BC17" s="38" t="s">
        <v>378</v>
      </c>
      <c r="BD17" s="38" t="s">
        <v>8</v>
      </c>
      <c r="BE17" s="38" t="s">
        <v>8</v>
      </c>
      <c r="BF17" s="38" t="s">
        <v>8</v>
      </c>
      <c r="BG17" s="38" t="s">
        <v>8</v>
      </c>
      <c r="BH17" s="38" t="s">
        <v>8</v>
      </c>
      <c r="BI17" s="38" t="s">
        <v>8</v>
      </c>
      <c r="BJ17" s="38" t="s">
        <v>346</v>
      </c>
      <c r="BK17" s="38" t="s">
        <v>346</v>
      </c>
    </row>
    <row r="18" spans="1:63" s="24" customFormat="1" ht="56.25" x14ac:dyDescent="0.2">
      <c r="A18" s="37" t="s">
        <v>447</v>
      </c>
      <c r="B18" s="38" t="s">
        <v>348</v>
      </c>
      <c r="C18" s="38">
        <v>2015</v>
      </c>
      <c r="D18" s="37" t="s">
        <v>437</v>
      </c>
      <c r="E18" s="39" t="str">
        <f t="shared" si="2"/>
        <v>JAPAMI/LS/SEDESHU/2015-01</v>
      </c>
      <c r="F18" s="55" t="s">
        <v>346</v>
      </c>
      <c r="G18" s="41">
        <v>42251</v>
      </c>
      <c r="H18" s="39" t="s">
        <v>448</v>
      </c>
      <c r="I18" s="37" t="s">
        <v>449</v>
      </c>
      <c r="J18" s="37" t="s">
        <v>450</v>
      </c>
      <c r="K18" s="37" t="s">
        <v>451</v>
      </c>
      <c r="L18" s="42" t="s">
        <v>452</v>
      </c>
      <c r="M18" s="41">
        <v>42257</v>
      </c>
      <c r="N18" s="37" t="s">
        <v>449</v>
      </c>
      <c r="O18" s="37" t="s">
        <v>450</v>
      </c>
      <c r="P18" s="37" t="s">
        <v>451</v>
      </c>
      <c r="Q18" s="42" t="s">
        <v>453</v>
      </c>
      <c r="R18" s="42" t="s">
        <v>431</v>
      </c>
      <c r="S18" s="42" t="s">
        <v>454</v>
      </c>
      <c r="T18" s="42" t="s">
        <v>433</v>
      </c>
      <c r="U18" s="43" t="s">
        <v>358</v>
      </c>
      <c r="V18" s="44" t="s">
        <v>346</v>
      </c>
      <c r="W18" s="44" t="s">
        <v>346</v>
      </c>
      <c r="X18" s="37" t="s">
        <v>449</v>
      </c>
      <c r="Y18" s="37" t="s">
        <v>450</v>
      </c>
      <c r="Z18" s="37" t="s">
        <v>451</v>
      </c>
      <c r="AA18" s="38" t="s">
        <v>346</v>
      </c>
      <c r="AB18" s="44" t="s">
        <v>359</v>
      </c>
      <c r="AC18" s="44" t="s">
        <v>360</v>
      </c>
      <c r="AD18" s="44" t="s">
        <v>361</v>
      </c>
      <c r="AE18" s="44" t="s">
        <v>362</v>
      </c>
      <c r="AF18" s="44" t="s">
        <v>455</v>
      </c>
      <c r="AG18" s="41">
        <v>42268</v>
      </c>
      <c r="AH18" s="45">
        <f t="shared" si="1"/>
        <v>7659871.043103449</v>
      </c>
      <c r="AI18" s="46">
        <v>8885450.4100000001</v>
      </c>
      <c r="AJ18" s="44" t="s">
        <v>346</v>
      </c>
      <c r="AK18" s="44" t="s">
        <v>364</v>
      </c>
      <c r="AL18" s="44" t="s">
        <v>346</v>
      </c>
      <c r="AM18" s="44" t="s">
        <v>365</v>
      </c>
      <c r="AN18" s="39" t="s">
        <v>448</v>
      </c>
      <c r="AO18" s="41">
        <v>42271</v>
      </c>
      <c r="AP18" s="41">
        <v>42450</v>
      </c>
      <c r="AQ18" s="40"/>
      <c r="AR18" s="38" t="s">
        <v>8</v>
      </c>
      <c r="AS18" s="38">
        <v>6141</v>
      </c>
      <c r="AT18" s="38">
        <v>6141</v>
      </c>
      <c r="AU18" s="38" t="s">
        <v>503</v>
      </c>
      <c r="AV18" s="38" t="s">
        <v>503</v>
      </c>
      <c r="AW18" s="38" t="s">
        <v>8</v>
      </c>
      <c r="AX18" s="38" t="s">
        <v>377</v>
      </c>
      <c r="AY18" s="47" t="str">
        <f t="shared" si="3"/>
        <v>REHABILITACIÓN Y AMPLIACIÓN DE LA RED DE DRENAJE SANITARIO EN LA COMUNIDAD DE SAN ROQUE (3A ETAPA).</v>
      </c>
      <c r="AZ18" s="38" t="s">
        <v>8</v>
      </c>
      <c r="BA18" s="38" t="s">
        <v>8</v>
      </c>
      <c r="BB18" s="38" t="s">
        <v>73</v>
      </c>
      <c r="BC18" s="38" t="s">
        <v>378</v>
      </c>
      <c r="BD18" s="38" t="s">
        <v>8</v>
      </c>
      <c r="BE18" s="38" t="s">
        <v>8</v>
      </c>
      <c r="BF18" s="38" t="s">
        <v>8</v>
      </c>
      <c r="BG18" s="38" t="s">
        <v>8</v>
      </c>
      <c r="BH18" s="38" t="s">
        <v>8</v>
      </c>
      <c r="BI18" s="38" t="s">
        <v>8</v>
      </c>
      <c r="BJ18" s="38" t="s">
        <v>346</v>
      </c>
      <c r="BK18" s="38" t="s">
        <v>346</v>
      </c>
    </row>
    <row r="19" spans="1:63" ht="56.25" x14ac:dyDescent="0.2">
      <c r="A19" s="37" t="s">
        <v>456</v>
      </c>
      <c r="B19" s="38" t="s">
        <v>348</v>
      </c>
      <c r="C19" s="38">
        <v>2015</v>
      </c>
      <c r="D19" s="37" t="s">
        <v>437</v>
      </c>
      <c r="E19" s="39" t="str">
        <f t="shared" si="2"/>
        <v>JAPAMI/LP/COPLADEMI/2015-04</v>
      </c>
      <c r="F19" s="55" t="s">
        <v>346</v>
      </c>
      <c r="G19" s="41">
        <v>42248</v>
      </c>
      <c r="H19" s="39" t="s">
        <v>457</v>
      </c>
      <c r="I19" s="38" t="s">
        <v>346</v>
      </c>
      <c r="J19" s="38" t="s">
        <v>418</v>
      </c>
      <c r="K19" s="38" t="s">
        <v>346</v>
      </c>
      <c r="L19" s="42" t="s">
        <v>458</v>
      </c>
      <c r="M19" s="41">
        <v>42255</v>
      </c>
      <c r="N19" s="38" t="s">
        <v>346</v>
      </c>
      <c r="O19" s="38" t="s">
        <v>418</v>
      </c>
      <c r="P19" s="38" t="s">
        <v>346</v>
      </c>
      <c r="Q19" s="42" t="s">
        <v>458</v>
      </c>
      <c r="R19" s="42" t="s">
        <v>431</v>
      </c>
      <c r="S19" s="42" t="s">
        <v>454</v>
      </c>
      <c r="T19" s="42" t="s">
        <v>433</v>
      </c>
      <c r="U19" s="43" t="s">
        <v>403</v>
      </c>
      <c r="V19" s="44" t="s">
        <v>346</v>
      </c>
      <c r="W19" s="44" t="s">
        <v>346</v>
      </c>
      <c r="X19" s="37" t="s">
        <v>346</v>
      </c>
      <c r="Y19" s="37" t="s">
        <v>346</v>
      </c>
      <c r="Z19" s="37" t="s">
        <v>346</v>
      </c>
      <c r="AA19" s="42" t="s">
        <v>458</v>
      </c>
      <c r="AB19" s="44" t="s">
        <v>359</v>
      </c>
      <c r="AC19" s="44" t="s">
        <v>360</v>
      </c>
      <c r="AD19" s="44" t="s">
        <v>361</v>
      </c>
      <c r="AE19" s="44" t="s">
        <v>362</v>
      </c>
      <c r="AF19" s="44" t="s">
        <v>459</v>
      </c>
      <c r="AG19" s="41">
        <v>42268</v>
      </c>
      <c r="AH19" s="45">
        <f t="shared" si="1"/>
        <v>8593103.4482758623</v>
      </c>
      <c r="AI19" s="46">
        <v>9968000</v>
      </c>
      <c r="AJ19" s="44" t="s">
        <v>346</v>
      </c>
      <c r="AK19" s="44" t="s">
        <v>364</v>
      </c>
      <c r="AL19" s="44" t="s">
        <v>346</v>
      </c>
      <c r="AM19" s="44" t="s">
        <v>365</v>
      </c>
      <c r="AN19" s="39" t="s">
        <v>457</v>
      </c>
      <c r="AO19" s="41">
        <v>42271</v>
      </c>
      <c r="AP19" s="41">
        <v>42480</v>
      </c>
      <c r="AQ19" s="40"/>
      <c r="AR19" s="38" t="s">
        <v>8</v>
      </c>
      <c r="AS19" s="38">
        <v>6141</v>
      </c>
      <c r="AT19" s="38">
        <v>6141</v>
      </c>
      <c r="AU19" s="38" t="s">
        <v>65</v>
      </c>
      <c r="AV19" s="38" t="s">
        <v>65</v>
      </c>
      <c r="AW19" s="38" t="s">
        <v>8</v>
      </c>
      <c r="AX19" s="38" t="s">
        <v>377</v>
      </c>
      <c r="AY19" s="47" t="str">
        <f t="shared" si="3"/>
        <v>CONSTRUCCIÓN DE INFRAESTRUCTURA SANITARIA EN LA COMUNIDAD VISTA HERMOSA (1RA ETAPA)</v>
      </c>
      <c r="AZ19" s="38" t="s">
        <v>8</v>
      </c>
      <c r="BA19" s="38" t="s">
        <v>8</v>
      </c>
      <c r="BB19" s="38" t="s">
        <v>73</v>
      </c>
      <c r="BC19" s="38" t="s">
        <v>378</v>
      </c>
      <c r="BD19" s="38" t="s">
        <v>8</v>
      </c>
      <c r="BE19" s="38" t="s">
        <v>8</v>
      </c>
      <c r="BF19" s="38" t="s">
        <v>8</v>
      </c>
      <c r="BG19" s="38" t="s">
        <v>8</v>
      </c>
      <c r="BH19" s="38" t="s">
        <v>8</v>
      </c>
      <c r="BI19" s="38" t="s">
        <v>8</v>
      </c>
      <c r="BJ19" s="38" t="s">
        <v>346</v>
      </c>
      <c r="BK19" s="38" t="s">
        <v>346</v>
      </c>
    </row>
    <row r="20" spans="1:63" ht="78.75" x14ac:dyDescent="0.2">
      <c r="A20" s="37" t="s">
        <v>456</v>
      </c>
      <c r="B20" s="38" t="s">
        <v>348</v>
      </c>
      <c r="C20" s="38">
        <v>2015</v>
      </c>
      <c r="D20" s="37" t="s">
        <v>437</v>
      </c>
      <c r="E20" s="39" t="str">
        <f t="shared" si="2"/>
        <v>JAPAMI/LP/COPLADEMI/2015-03</v>
      </c>
      <c r="F20" s="55" t="s">
        <v>346</v>
      </c>
      <c r="G20" s="41">
        <v>42234</v>
      </c>
      <c r="H20" s="39" t="s">
        <v>460</v>
      </c>
      <c r="I20" s="38" t="s">
        <v>346</v>
      </c>
      <c r="J20" s="38" t="s">
        <v>418</v>
      </c>
      <c r="K20" s="38" t="s">
        <v>346</v>
      </c>
      <c r="L20" s="42" t="s">
        <v>461</v>
      </c>
      <c r="M20" s="41">
        <v>42240</v>
      </c>
      <c r="N20" s="38" t="s">
        <v>346</v>
      </c>
      <c r="O20" s="38" t="s">
        <v>418</v>
      </c>
      <c r="P20" s="38" t="s">
        <v>346</v>
      </c>
      <c r="Q20" s="42" t="s">
        <v>461</v>
      </c>
      <c r="R20" s="42" t="s">
        <v>462</v>
      </c>
      <c r="S20" s="42" t="s">
        <v>463</v>
      </c>
      <c r="T20" s="42" t="s">
        <v>464</v>
      </c>
      <c r="U20" s="43" t="s">
        <v>465</v>
      </c>
      <c r="V20" s="44" t="s">
        <v>346</v>
      </c>
      <c r="W20" s="44" t="s">
        <v>346</v>
      </c>
      <c r="X20" s="37" t="s">
        <v>346</v>
      </c>
      <c r="Y20" s="37" t="s">
        <v>346</v>
      </c>
      <c r="Z20" s="37" t="s">
        <v>346</v>
      </c>
      <c r="AA20" s="42" t="s">
        <v>461</v>
      </c>
      <c r="AB20" s="44" t="s">
        <v>359</v>
      </c>
      <c r="AC20" s="44" t="s">
        <v>360</v>
      </c>
      <c r="AD20" s="44" t="s">
        <v>361</v>
      </c>
      <c r="AE20" s="44" t="s">
        <v>362</v>
      </c>
      <c r="AF20" s="44" t="s">
        <v>466</v>
      </c>
      <c r="AG20" s="41">
        <v>42251</v>
      </c>
      <c r="AH20" s="45">
        <f t="shared" si="1"/>
        <v>6012212.2931034481</v>
      </c>
      <c r="AI20" s="46">
        <v>6974166.2599999998</v>
      </c>
      <c r="AJ20" s="44" t="s">
        <v>346</v>
      </c>
      <c r="AK20" s="44" t="s">
        <v>364</v>
      </c>
      <c r="AL20" s="44" t="s">
        <v>346</v>
      </c>
      <c r="AM20" s="44" t="s">
        <v>365</v>
      </c>
      <c r="AN20" s="39" t="s">
        <v>460</v>
      </c>
      <c r="AO20" s="41">
        <v>42257</v>
      </c>
      <c r="AP20" s="41">
        <v>42406</v>
      </c>
      <c r="AQ20" s="40"/>
      <c r="AR20" s="38" t="s">
        <v>8</v>
      </c>
      <c r="AS20" s="38">
        <v>6141</v>
      </c>
      <c r="AT20" s="38">
        <v>6141</v>
      </c>
      <c r="AU20" s="38" t="s">
        <v>65</v>
      </c>
      <c r="AV20" s="38" t="s">
        <v>65</v>
      </c>
      <c r="AW20" s="38" t="s">
        <v>8</v>
      </c>
      <c r="AX20" s="38" t="s">
        <v>377</v>
      </c>
      <c r="AY20" s="47" t="str">
        <f t="shared" si="3"/>
        <v>CONSTRUCCIÓN DE RED DE DRENAJE SANITARIO Y PLANTA DE TRATAMIENTO EN LA COMUNIDAD CAMINO REAL DE LO DE JUÁREZ (1A ETAPA)</v>
      </c>
      <c r="AZ20" s="38" t="s">
        <v>8</v>
      </c>
      <c r="BA20" s="38" t="s">
        <v>8</v>
      </c>
      <c r="BB20" s="38" t="s">
        <v>73</v>
      </c>
      <c r="BC20" s="38" t="s">
        <v>378</v>
      </c>
      <c r="BD20" s="38" t="s">
        <v>8</v>
      </c>
      <c r="BE20" s="38" t="s">
        <v>8</v>
      </c>
      <c r="BF20" s="38" t="s">
        <v>8</v>
      </c>
      <c r="BG20" s="38" t="s">
        <v>8</v>
      </c>
      <c r="BH20" s="38" t="s">
        <v>8</v>
      </c>
      <c r="BI20" s="38" t="s">
        <v>8</v>
      </c>
      <c r="BJ20" s="38" t="s">
        <v>346</v>
      </c>
      <c r="BK20" s="38" t="s">
        <v>346</v>
      </c>
    </row>
    <row r="21" spans="1:63" ht="135" x14ac:dyDescent="0.2">
      <c r="A21" s="37" t="s">
        <v>467</v>
      </c>
      <c r="B21" s="38" t="s">
        <v>348</v>
      </c>
      <c r="C21" s="38">
        <v>2015</v>
      </c>
      <c r="D21" s="37" t="s">
        <v>437</v>
      </c>
      <c r="E21" s="39" t="str">
        <f t="shared" si="2"/>
        <v>JAPAMI/LS/COPLADEMI-2015-03</v>
      </c>
      <c r="F21" s="55" t="s">
        <v>346</v>
      </c>
      <c r="G21" s="41">
        <v>42240</v>
      </c>
      <c r="H21" s="39" t="s">
        <v>468</v>
      </c>
      <c r="I21" s="37" t="s">
        <v>469</v>
      </c>
      <c r="J21" s="37" t="s">
        <v>470</v>
      </c>
      <c r="K21" s="37" t="s">
        <v>471</v>
      </c>
      <c r="L21" s="42" t="s">
        <v>472</v>
      </c>
      <c r="M21" s="41">
        <v>42243</v>
      </c>
      <c r="N21" s="37" t="s">
        <v>469</v>
      </c>
      <c r="O21" s="37" t="s">
        <v>470</v>
      </c>
      <c r="P21" s="37" t="s">
        <v>471</v>
      </c>
      <c r="Q21" s="42" t="s">
        <v>473</v>
      </c>
      <c r="R21" s="42" t="s">
        <v>474</v>
      </c>
      <c r="S21" s="42" t="s">
        <v>475</v>
      </c>
      <c r="T21" s="42" t="s">
        <v>476</v>
      </c>
      <c r="U21" s="43" t="s">
        <v>477</v>
      </c>
      <c r="V21" s="44" t="s">
        <v>346</v>
      </c>
      <c r="W21" s="44" t="s">
        <v>346</v>
      </c>
      <c r="X21" s="37" t="s">
        <v>346</v>
      </c>
      <c r="Y21" s="37" t="s">
        <v>346</v>
      </c>
      <c r="Z21" s="37" t="s">
        <v>346</v>
      </c>
      <c r="AA21" s="42" t="s">
        <v>478</v>
      </c>
      <c r="AB21" s="44" t="s">
        <v>359</v>
      </c>
      <c r="AC21" s="44" t="s">
        <v>360</v>
      </c>
      <c r="AD21" s="44" t="s">
        <v>361</v>
      </c>
      <c r="AE21" s="44" t="s">
        <v>362</v>
      </c>
      <c r="AF21" s="44" t="s">
        <v>479</v>
      </c>
      <c r="AG21" s="41">
        <v>42256</v>
      </c>
      <c r="AH21" s="45">
        <f t="shared" si="1"/>
        <v>2499221.8103448278</v>
      </c>
      <c r="AI21" s="46">
        <v>2899097.3</v>
      </c>
      <c r="AJ21" s="44" t="s">
        <v>346</v>
      </c>
      <c r="AK21" s="44" t="s">
        <v>364</v>
      </c>
      <c r="AL21" s="44" t="s">
        <v>346</v>
      </c>
      <c r="AM21" s="44" t="s">
        <v>365</v>
      </c>
      <c r="AN21" s="39" t="s">
        <v>468</v>
      </c>
      <c r="AO21" s="41">
        <v>42258</v>
      </c>
      <c r="AP21" s="41">
        <v>42377</v>
      </c>
      <c r="AQ21" s="54" t="s">
        <v>643</v>
      </c>
      <c r="AR21" s="38" t="s">
        <v>8</v>
      </c>
      <c r="AS21" s="38">
        <v>6141</v>
      </c>
      <c r="AT21" s="38">
        <v>6141</v>
      </c>
      <c r="AU21" s="38" t="s">
        <v>65</v>
      </c>
      <c r="AV21" s="38" t="s">
        <v>65</v>
      </c>
      <c r="AW21" s="38" t="s">
        <v>8</v>
      </c>
      <c r="AX21" s="38" t="s">
        <v>377</v>
      </c>
      <c r="AY21" s="47" t="str">
        <f t="shared" si="3"/>
        <v>CÁRCAMO PLUVIAL Y LINEA DE CONDUCCIÓN EN LA COMUNIDAD DE STA. ELENA (2DA ETAPA)</v>
      </c>
      <c r="AZ21" s="38" t="s">
        <v>8</v>
      </c>
      <c r="BA21" s="38" t="s">
        <v>8</v>
      </c>
      <c r="BB21" s="38" t="s">
        <v>73</v>
      </c>
      <c r="BC21" s="38" t="s">
        <v>378</v>
      </c>
      <c r="BD21" s="38" t="s">
        <v>8</v>
      </c>
      <c r="BE21" s="38" t="s">
        <v>8</v>
      </c>
      <c r="BF21" s="38" t="s">
        <v>8</v>
      </c>
      <c r="BG21" s="38" t="s">
        <v>8</v>
      </c>
      <c r="BH21" s="38" t="s">
        <v>8</v>
      </c>
      <c r="BI21" s="38" t="s">
        <v>8</v>
      </c>
      <c r="BJ21" s="38" t="s">
        <v>346</v>
      </c>
      <c r="BK21" s="38" t="s">
        <v>346</v>
      </c>
    </row>
    <row r="22" spans="1:63" ht="135" x14ac:dyDescent="0.2">
      <c r="A22" s="37" t="s">
        <v>467</v>
      </c>
      <c r="B22" s="38" t="s">
        <v>348</v>
      </c>
      <c r="C22" s="38">
        <v>2015</v>
      </c>
      <c r="D22" s="37" t="s">
        <v>437</v>
      </c>
      <c r="E22" s="39" t="str">
        <f t="shared" si="2"/>
        <v>JAPAMI/LS/COPLADEMI-2015-04</v>
      </c>
      <c r="F22" s="55" t="s">
        <v>346</v>
      </c>
      <c r="G22" s="41">
        <v>42251</v>
      </c>
      <c r="H22" s="39" t="s">
        <v>480</v>
      </c>
      <c r="I22" s="37" t="s">
        <v>481</v>
      </c>
      <c r="J22" s="37" t="s">
        <v>482</v>
      </c>
      <c r="K22" s="37" t="s">
        <v>483</v>
      </c>
      <c r="L22" s="42" t="s">
        <v>484</v>
      </c>
      <c r="M22" s="41">
        <v>42257</v>
      </c>
      <c r="N22" s="37" t="s">
        <v>481</v>
      </c>
      <c r="O22" s="37" t="s">
        <v>482</v>
      </c>
      <c r="P22" s="37" t="s">
        <v>483</v>
      </c>
      <c r="Q22" s="42" t="s">
        <v>484</v>
      </c>
      <c r="R22" s="42" t="s">
        <v>485</v>
      </c>
      <c r="S22" s="42" t="s">
        <v>486</v>
      </c>
      <c r="T22" s="42" t="s">
        <v>487</v>
      </c>
      <c r="U22" s="43" t="s">
        <v>488</v>
      </c>
      <c r="V22" s="44" t="s">
        <v>346</v>
      </c>
      <c r="W22" s="44" t="s">
        <v>346</v>
      </c>
      <c r="X22" s="37" t="s">
        <v>489</v>
      </c>
      <c r="Y22" s="37" t="s">
        <v>187</v>
      </c>
      <c r="Z22" s="37" t="s">
        <v>490</v>
      </c>
      <c r="AA22" s="37" t="s">
        <v>346</v>
      </c>
      <c r="AB22" s="44" t="s">
        <v>359</v>
      </c>
      <c r="AC22" s="44" t="s">
        <v>360</v>
      </c>
      <c r="AD22" s="44" t="s">
        <v>361</v>
      </c>
      <c r="AE22" s="44" t="s">
        <v>362</v>
      </c>
      <c r="AF22" s="44" t="s">
        <v>491</v>
      </c>
      <c r="AG22" s="41">
        <v>42268</v>
      </c>
      <c r="AH22" s="45">
        <f t="shared" si="1"/>
        <v>1293655.2758620691</v>
      </c>
      <c r="AI22" s="46">
        <v>1500640.12</v>
      </c>
      <c r="AJ22" s="44" t="s">
        <v>346</v>
      </c>
      <c r="AK22" s="44" t="s">
        <v>364</v>
      </c>
      <c r="AL22" s="44" t="s">
        <v>346</v>
      </c>
      <c r="AM22" s="44" t="s">
        <v>365</v>
      </c>
      <c r="AN22" s="39" t="s">
        <v>480</v>
      </c>
      <c r="AO22" s="41">
        <v>42271</v>
      </c>
      <c r="AP22" s="41">
        <v>42420</v>
      </c>
      <c r="AQ22" s="54" t="s">
        <v>644</v>
      </c>
      <c r="AR22" s="38" t="s">
        <v>8</v>
      </c>
      <c r="AS22" s="38">
        <v>6141</v>
      </c>
      <c r="AT22" s="38">
        <v>6141</v>
      </c>
      <c r="AU22" s="38" t="s">
        <v>65</v>
      </c>
      <c r="AV22" s="38" t="s">
        <v>65</v>
      </c>
      <c r="AW22" s="38" t="s">
        <v>8</v>
      </c>
      <c r="AX22" s="38" t="s">
        <v>377</v>
      </c>
      <c r="AY22" s="47" t="str">
        <f t="shared" si="3"/>
        <v>DRENAJE SANITARIO Y SISTEMA DE TRATAMIENTO PRIMARIO EN LA COMUNIDAD DE ROSARIO DE COVARRUBIAS (2DA ETAPA)</v>
      </c>
      <c r="AZ22" s="38" t="s">
        <v>8</v>
      </c>
      <c r="BA22" s="38" t="s">
        <v>8</v>
      </c>
      <c r="BB22" s="38" t="s">
        <v>73</v>
      </c>
      <c r="BC22" s="38" t="s">
        <v>378</v>
      </c>
      <c r="BD22" s="38" t="s">
        <v>8</v>
      </c>
      <c r="BE22" s="38" t="s">
        <v>8</v>
      </c>
      <c r="BF22" s="38" t="s">
        <v>8</v>
      </c>
      <c r="BG22" s="38" t="s">
        <v>8</v>
      </c>
      <c r="BH22" s="38" t="s">
        <v>8</v>
      </c>
      <c r="BI22" s="38" t="s">
        <v>8</v>
      </c>
      <c r="BJ22" s="38" t="s">
        <v>346</v>
      </c>
      <c r="BK22" s="38" t="s">
        <v>346</v>
      </c>
    </row>
    <row r="23" spans="1:63" ht="165" x14ac:dyDescent="0.2">
      <c r="A23" s="37" t="s">
        <v>492</v>
      </c>
      <c r="B23" s="37" t="s">
        <v>348</v>
      </c>
      <c r="C23" s="37">
        <v>2015</v>
      </c>
      <c r="D23" s="37" t="s">
        <v>437</v>
      </c>
      <c r="E23" s="39" t="str">
        <f t="shared" si="2"/>
        <v>JAPAMI/LP/2015-01</v>
      </c>
      <c r="F23" s="55" t="s">
        <v>346</v>
      </c>
      <c r="G23" s="41">
        <v>42240</v>
      </c>
      <c r="H23" s="39" t="s">
        <v>493</v>
      </c>
      <c r="I23" s="38" t="s">
        <v>346</v>
      </c>
      <c r="J23" s="38" t="s">
        <v>418</v>
      </c>
      <c r="K23" s="38" t="s">
        <v>346</v>
      </c>
      <c r="L23" s="37" t="s">
        <v>494</v>
      </c>
      <c r="M23" s="41">
        <v>42244</v>
      </c>
      <c r="N23" s="38" t="s">
        <v>346</v>
      </c>
      <c r="O23" s="38" t="s">
        <v>418</v>
      </c>
      <c r="P23" s="38" t="s">
        <v>346</v>
      </c>
      <c r="Q23" s="42" t="s">
        <v>495</v>
      </c>
      <c r="R23" s="42" t="s">
        <v>496</v>
      </c>
      <c r="S23" s="42" t="s">
        <v>497</v>
      </c>
      <c r="T23" s="42" t="s">
        <v>498</v>
      </c>
      <c r="U23" s="43" t="s">
        <v>444</v>
      </c>
      <c r="V23" s="44" t="s">
        <v>346</v>
      </c>
      <c r="W23" s="44" t="s">
        <v>346</v>
      </c>
      <c r="X23" s="37" t="s">
        <v>346</v>
      </c>
      <c r="Y23" s="37" t="s">
        <v>346</v>
      </c>
      <c r="Z23" s="37" t="s">
        <v>346</v>
      </c>
      <c r="AA23" s="42" t="s">
        <v>499</v>
      </c>
      <c r="AB23" s="44" t="s">
        <v>359</v>
      </c>
      <c r="AC23" s="44" t="s">
        <v>360</v>
      </c>
      <c r="AD23" s="44" t="s">
        <v>361</v>
      </c>
      <c r="AE23" s="44" t="s">
        <v>362</v>
      </c>
      <c r="AF23" s="44" t="s">
        <v>500</v>
      </c>
      <c r="AG23" s="41">
        <v>42256</v>
      </c>
      <c r="AH23" s="46">
        <f t="shared" si="1"/>
        <v>4308620.1637931038</v>
      </c>
      <c r="AI23" s="46">
        <v>4997999.3899999997</v>
      </c>
      <c r="AJ23" s="44" t="s">
        <v>346</v>
      </c>
      <c r="AK23" s="44" t="s">
        <v>364</v>
      </c>
      <c r="AL23" s="44" t="s">
        <v>346</v>
      </c>
      <c r="AM23" s="44" t="s">
        <v>365</v>
      </c>
      <c r="AN23" s="39" t="s">
        <v>493</v>
      </c>
      <c r="AO23" s="41">
        <v>42258</v>
      </c>
      <c r="AP23" s="41">
        <v>42389</v>
      </c>
      <c r="AQ23" s="54" t="s">
        <v>645</v>
      </c>
      <c r="AR23" s="38" t="s">
        <v>8</v>
      </c>
      <c r="AS23" s="38">
        <v>6141</v>
      </c>
      <c r="AT23" s="38">
        <v>6141</v>
      </c>
      <c r="AU23" s="38" t="s">
        <v>501</v>
      </c>
      <c r="AV23" s="38" t="s">
        <v>501</v>
      </c>
      <c r="AW23" s="38" t="s">
        <v>8</v>
      </c>
      <c r="AX23" s="38" t="s">
        <v>377</v>
      </c>
      <c r="AY23" s="47" t="str">
        <f t="shared" si="3"/>
        <v>CONSTRUCCIÓN DE INFRAESTRUCTURA PARA EL CONTROL DE FLUJO Y DEMASIAS EN LA INTERSECCIÓN DEL RÍO SILAO Y CANAL 1o DE MAYO (3A ETAPA)</v>
      </c>
      <c r="AZ23" s="38" t="s">
        <v>8</v>
      </c>
      <c r="BA23" s="38" t="s">
        <v>8</v>
      </c>
      <c r="BB23" s="38" t="s">
        <v>73</v>
      </c>
      <c r="BC23" s="38" t="s">
        <v>378</v>
      </c>
      <c r="BD23" s="38" t="s">
        <v>8</v>
      </c>
      <c r="BE23" s="38" t="s">
        <v>8</v>
      </c>
      <c r="BF23" s="38" t="s">
        <v>8</v>
      </c>
      <c r="BG23" s="38" t="s">
        <v>8</v>
      </c>
      <c r="BH23" s="38" t="s">
        <v>8</v>
      </c>
      <c r="BI23" s="38" t="s">
        <v>8</v>
      </c>
      <c r="BJ23" s="38" t="s">
        <v>346</v>
      </c>
      <c r="BK23" s="38" t="s">
        <v>346</v>
      </c>
    </row>
    <row r="25" spans="1:63" s="24" customFormat="1" x14ac:dyDescent="0.2">
      <c r="A25" s="84" t="s">
        <v>342</v>
      </c>
      <c r="B25" s="84"/>
      <c r="C25" s="84"/>
      <c r="D25" s="84"/>
      <c r="E25" s="84"/>
      <c r="F25" s="22"/>
      <c r="G25" s="22"/>
      <c r="H25" s="23"/>
      <c r="L25" s="23"/>
      <c r="M25" s="23"/>
      <c r="N25" s="22"/>
      <c r="O25" s="22"/>
      <c r="P25" s="22"/>
      <c r="Q25" s="23"/>
      <c r="AC25" s="23"/>
      <c r="AD25" s="23"/>
    </row>
    <row r="26" spans="1:63" s="24" customFormat="1" x14ac:dyDescent="0.2">
      <c r="A26" s="26" t="s">
        <v>344</v>
      </c>
    </row>
    <row r="27" spans="1:63" s="24" customFormat="1" x14ac:dyDescent="0.2">
      <c r="A27" s="26" t="s">
        <v>345</v>
      </c>
    </row>
    <row r="28" spans="1:63" s="24" customFormat="1" x14ac:dyDescent="0.2">
      <c r="A28" s="25" t="s">
        <v>343</v>
      </c>
      <c r="B28" s="25"/>
      <c r="C28" s="25"/>
      <c r="D28" s="25"/>
      <c r="E28" s="25"/>
      <c r="F28" s="22"/>
      <c r="G28" s="22"/>
      <c r="H28" s="23"/>
      <c r="L28" s="23"/>
      <c r="M28" s="23"/>
      <c r="N28" s="22"/>
      <c r="O28" s="22"/>
      <c r="P28" s="22"/>
      <c r="Q28" s="23"/>
      <c r="AC28" s="23"/>
      <c r="AD28" s="23"/>
    </row>
  </sheetData>
  <mergeCells count="126">
    <mergeCell ref="A1:A4"/>
    <mergeCell ref="B1:B4"/>
    <mergeCell ref="C1:M1"/>
    <mergeCell ref="N1:P1"/>
    <mergeCell ref="AB2:AB4"/>
    <mergeCell ref="AC2:AC4"/>
    <mergeCell ref="AD2:AD4"/>
    <mergeCell ref="AE2:AE4"/>
    <mergeCell ref="AF2:AF4"/>
    <mergeCell ref="R2:T3"/>
    <mergeCell ref="U2:U4"/>
    <mergeCell ref="V2:V4"/>
    <mergeCell ref="W2:W4"/>
    <mergeCell ref="X2:Z3"/>
    <mergeCell ref="AA2:AA4"/>
    <mergeCell ref="R1:BK1"/>
    <mergeCell ref="C2:C4"/>
    <mergeCell ref="D2:D4"/>
    <mergeCell ref="E2:E4"/>
    <mergeCell ref="F2:F4"/>
    <mergeCell ref="G2:G4"/>
    <mergeCell ref="H2:H4"/>
    <mergeCell ref="I2:K2"/>
    <mergeCell ref="L2:L4"/>
    <mergeCell ref="I3:I4"/>
    <mergeCell ref="J3:J4"/>
    <mergeCell ref="K3:K4"/>
    <mergeCell ref="N3:N4"/>
    <mergeCell ref="O3:O4"/>
    <mergeCell ref="BA2:BA4"/>
    <mergeCell ref="BB2:BB4"/>
    <mergeCell ref="BC2:BC4"/>
    <mergeCell ref="BD2:BD4"/>
    <mergeCell ref="AU2:AU4"/>
    <mergeCell ref="AV2:AV4"/>
    <mergeCell ref="AW2:AW4"/>
    <mergeCell ref="AX2:AX4"/>
    <mergeCell ref="AY2:AY4"/>
    <mergeCell ref="AZ2:AZ4"/>
    <mergeCell ref="M2:M4"/>
    <mergeCell ref="N2:P2"/>
    <mergeCell ref="AQ2:AQ4"/>
    <mergeCell ref="AR2:AR4"/>
    <mergeCell ref="Q2:Q4"/>
    <mergeCell ref="AH2:AH4"/>
    <mergeCell ref="AI2:AI4"/>
    <mergeCell ref="AJ2:AJ4"/>
    <mergeCell ref="P3:P4"/>
    <mergeCell ref="AV5:AV12"/>
    <mergeCell ref="AK5:AK12"/>
    <mergeCell ref="BI2:BI4"/>
    <mergeCell ref="BJ2:BJ4"/>
    <mergeCell ref="BK2:BK4"/>
    <mergeCell ref="BE2:BE4"/>
    <mergeCell ref="BF2:BF4"/>
    <mergeCell ref="BG2:BG4"/>
    <mergeCell ref="BH2:BH4"/>
    <mergeCell ref="AS2:AS4"/>
    <mergeCell ref="AT2:AT4"/>
    <mergeCell ref="AO3:AO4"/>
    <mergeCell ref="AP3:AP4"/>
    <mergeCell ref="AK2:AK4"/>
    <mergeCell ref="AN2:AN4"/>
    <mergeCell ref="AO2:AP2"/>
    <mergeCell ref="AL2:AL4"/>
    <mergeCell ref="AM2:AM4"/>
    <mergeCell ref="BI5:BI12"/>
    <mergeCell ref="BJ5:BJ12"/>
    <mergeCell ref="BK5:BK12"/>
    <mergeCell ref="M5:M8"/>
    <mergeCell ref="V5:V12"/>
    <mergeCell ref="W5:W12"/>
    <mergeCell ref="X5:X12"/>
    <mergeCell ref="P9:P12"/>
    <mergeCell ref="I9:I12"/>
    <mergeCell ref="AS5:AS12"/>
    <mergeCell ref="AT5:AT12"/>
    <mergeCell ref="AU5:AU12"/>
    <mergeCell ref="M9:M12"/>
    <mergeCell ref="N9:N12"/>
    <mergeCell ref="O9:O12"/>
    <mergeCell ref="BC5:BC12"/>
    <mergeCell ref="BD5:BD12"/>
    <mergeCell ref="BE5:BE12"/>
    <mergeCell ref="AG2:AG4"/>
    <mergeCell ref="A5:A12"/>
    <mergeCell ref="B5:B12"/>
    <mergeCell ref="C5:C12"/>
    <mergeCell ref="D5:D12"/>
    <mergeCell ref="E5:E12"/>
    <mergeCell ref="F5:F12"/>
    <mergeCell ref="AE5:AE12"/>
    <mergeCell ref="AF5:AF12"/>
    <mergeCell ref="AG5:AG12"/>
    <mergeCell ref="Y5:Y12"/>
    <mergeCell ref="Z5:Z12"/>
    <mergeCell ref="AA5:AA12"/>
    <mergeCell ref="AB5:AB12"/>
    <mergeCell ref="AC5:AC12"/>
    <mergeCell ref="AD5:AD12"/>
    <mergeCell ref="G5:G12"/>
    <mergeCell ref="H5:H12"/>
    <mergeCell ref="A25:E25"/>
    <mergeCell ref="AL5:AL12"/>
    <mergeCell ref="AM5:AM12"/>
    <mergeCell ref="AN5:AN12"/>
    <mergeCell ref="AO5:AO12"/>
    <mergeCell ref="AP5:AP12"/>
    <mergeCell ref="BF5:BF12"/>
    <mergeCell ref="BG5:BG12"/>
    <mergeCell ref="BH5:BH12"/>
    <mergeCell ref="AW5:AW12"/>
    <mergeCell ref="AX5:AX12"/>
    <mergeCell ref="AY5:AY12"/>
    <mergeCell ref="Q9:Q12"/>
    <mergeCell ref="AH5:AH12"/>
    <mergeCell ref="AI5:AI12"/>
    <mergeCell ref="AJ5:AJ12"/>
    <mergeCell ref="AZ5:AZ12"/>
    <mergeCell ref="BA5:BA12"/>
    <mergeCell ref="BB5:BB12"/>
    <mergeCell ref="AQ5:AQ12"/>
    <mergeCell ref="AR5:AR12"/>
    <mergeCell ref="J9:J12"/>
    <mergeCell ref="K9:K12"/>
    <mergeCell ref="L9:L12"/>
  </mergeCells>
  <hyperlinks>
    <hyperlink ref="F5" r:id="rId1"/>
    <hyperlink ref="AQ5" r:id="rId2"/>
    <hyperlink ref="BK5" r:id="rId3"/>
    <hyperlink ref="V5" r:id="rId4"/>
    <hyperlink ref="AQ13" r:id="rId5"/>
    <hyperlink ref="AQ14" r:id="rId6"/>
    <hyperlink ref="AQ15" r:id="rId7"/>
    <hyperlink ref="AQ16" r:id="rId8"/>
    <hyperlink ref="AQ21" r:id="rId9"/>
    <hyperlink ref="AQ22" r:id="rId10"/>
    <hyperlink ref="AQ23" r:id="rId1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K24"/>
  <sheetViews>
    <sheetView tabSelected="1" topLeftCell="B1" zoomScaleNormal="100" workbookViewId="0">
      <selection activeCell="F23" sqref="F23"/>
    </sheetView>
  </sheetViews>
  <sheetFormatPr baseColWidth="10" defaultColWidth="9.140625" defaultRowHeight="11.25" x14ac:dyDescent="0.2"/>
  <cols>
    <col min="1" max="1" width="20.140625" style="18" customWidth="1"/>
    <col min="2" max="2" width="36.28515625" style="11" customWidth="1"/>
    <col min="3" max="3" width="15.28515625" style="11" customWidth="1"/>
    <col min="4" max="4" width="11.85546875" style="18" customWidth="1"/>
    <col min="5" max="5" width="19.28515625" style="11" customWidth="1"/>
    <col min="6" max="6" width="27.28515625" style="19" customWidth="1"/>
    <col min="7" max="7" width="17.5703125" style="11" customWidth="1"/>
    <col min="8" max="8" width="42.28515625" style="18" customWidth="1"/>
    <col min="9" max="9" width="22.5703125" style="11" customWidth="1"/>
    <col min="10" max="10" width="16.7109375" style="11" customWidth="1"/>
    <col min="11" max="11" width="13.140625" style="11" customWidth="1"/>
    <col min="12" max="12" width="22.7109375" style="18" customWidth="1"/>
    <col min="13" max="13" width="16.42578125" style="18" customWidth="1"/>
    <col min="14" max="14" width="19" style="11" customWidth="1"/>
    <col min="15" max="15" width="15.140625" style="11" customWidth="1"/>
    <col min="16" max="16" width="15.7109375" style="11" customWidth="1"/>
    <col min="17" max="17" width="25.140625" style="18" customWidth="1"/>
    <col min="18" max="18" width="17.42578125" style="11" customWidth="1"/>
    <col min="19" max="19" width="17.7109375" style="11" customWidth="1"/>
    <col min="20" max="20" width="19.7109375" style="11" customWidth="1"/>
    <col min="21" max="21" width="19.28515625" style="11" customWidth="1"/>
    <col min="22" max="22" width="25.85546875" style="11" customWidth="1"/>
    <col min="23" max="23" width="19.5703125" style="11" customWidth="1"/>
    <col min="24" max="24" width="13.42578125" style="11" customWidth="1"/>
    <col min="25" max="25" width="9.140625" style="11"/>
    <col min="26" max="26" width="12.140625" style="11" customWidth="1"/>
    <col min="27" max="27" width="27.140625" style="11" customWidth="1"/>
    <col min="28" max="28" width="23.42578125" style="11" customWidth="1"/>
    <col min="29" max="29" width="18.7109375" style="18" customWidth="1"/>
    <col min="30" max="30" width="18.7109375" style="11" customWidth="1"/>
    <col min="31" max="31" width="17.5703125" style="11" customWidth="1"/>
    <col min="32" max="32" width="23.85546875" style="11" customWidth="1"/>
    <col min="33" max="33" width="14.140625" style="11" customWidth="1"/>
    <col min="34" max="34" width="16" style="11" customWidth="1"/>
    <col min="35" max="35" width="15.42578125" style="11" customWidth="1"/>
    <col min="36" max="36" width="13.5703125" style="11" customWidth="1"/>
    <col min="37" max="37" width="9.140625" style="11"/>
    <col min="38" max="38" width="13.85546875" style="11" customWidth="1"/>
    <col min="39" max="39" width="14.7109375" style="11" customWidth="1"/>
    <col min="40" max="40" width="37.42578125" style="11" customWidth="1"/>
    <col min="41" max="41" width="14.28515625" style="11" customWidth="1"/>
    <col min="42" max="42" width="13.7109375" style="11" customWidth="1"/>
    <col min="43" max="43" width="21.28515625" style="11" customWidth="1"/>
    <col min="44" max="44" width="17.42578125" style="11" customWidth="1"/>
    <col min="45" max="45" width="32.7109375" style="11" customWidth="1"/>
    <col min="46" max="46" width="14.5703125" style="11" customWidth="1"/>
    <col min="47" max="47" width="24.140625" style="11" customWidth="1"/>
    <col min="48" max="48" width="29.42578125" style="11" customWidth="1"/>
    <col min="49" max="49" width="20.85546875" style="11" customWidth="1"/>
    <col min="50" max="50" width="16.5703125" style="11" customWidth="1"/>
    <col min="51" max="51" width="16.28515625" style="11" customWidth="1"/>
    <col min="52" max="52" width="18.140625" style="11" customWidth="1"/>
    <col min="53" max="53" width="36.85546875" style="11" customWidth="1"/>
    <col min="54" max="54" width="17.42578125" style="11" customWidth="1"/>
    <col min="55" max="55" width="19" style="11" customWidth="1"/>
    <col min="56" max="56" width="17.85546875" style="11" customWidth="1"/>
    <col min="57" max="57" width="20.28515625" style="11" customWidth="1"/>
    <col min="58" max="58" width="24.5703125" style="18" customWidth="1"/>
    <col min="59" max="59" width="25.7109375" style="11" customWidth="1"/>
    <col min="60" max="60" width="24.42578125" style="11" customWidth="1"/>
    <col min="61" max="61" width="18" style="11" customWidth="1"/>
    <col min="62" max="62" width="17.140625" style="11" customWidth="1"/>
    <col min="63" max="63" width="15.5703125" style="11" customWidth="1"/>
    <col min="64" max="16384" width="9.140625" style="11"/>
  </cols>
  <sheetData>
    <row r="1" spans="1:63" ht="31.5" customHeight="1" x14ac:dyDescent="0.2">
      <c r="A1" s="86" t="s">
        <v>14</v>
      </c>
      <c r="B1" s="86" t="s">
        <v>79</v>
      </c>
      <c r="C1" s="86" t="s">
        <v>15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0"/>
      <c r="R1" s="86" t="s">
        <v>18</v>
      </c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3" ht="105.75" hidden="1" customHeight="1" x14ac:dyDescent="0.2">
      <c r="A2" s="86"/>
      <c r="B2" s="86"/>
      <c r="C2" s="86" t="s">
        <v>0</v>
      </c>
      <c r="D2" s="86" t="s">
        <v>19</v>
      </c>
      <c r="E2" s="86" t="s">
        <v>20</v>
      </c>
      <c r="F2" s="86" t="s">
        <v>21</v>
      </c>
      <c r="G2" s="86" t="s">
        <v>22</v>
      </c>
      <c r="H2" s="86" t="s">
        <v>23</v>
      </c>
      <c r="I2" s="86" t="s">
        <v>24</v>
      </c>
      <c r="J2" s="86"/>
      <c r="K2" s="86"/>
      <c r="L2" s="86" t="s">
        <v>17</v>
      </c>
      <c r="M2" s="86" t="s">
        <v>25</v>
      </c>
      <c r="N2" s="86" t="s">
        <v>16</v>
      </c>
      <c r="O2" s="86"/>
      <c r="P2" s="86"/>
      <c r="Q2" s="86" t="s">
        <v>17</v>
      </c>
      <c r="R2" s="86" t="s">
        <v>27</v>
      </c>
      <c r="S2" s="86"/>
      <c r="T2" s="86"/>
      <c r="U2" s="86" t="s">
        <v>80</v>
      </c>
      <c r="V2" s="86" t="s">
        <v>28</v>
      </c>
      <c r="W2" s="86" t="s">
        <v>81</v>
      </c>
      <c r="X2" s="86" t="s">
        <v>29</v>
      </c>
      <c r="Y2" s="86"/>
      <c r="Z2" s="86"/>
      <c r="AA2" s="86" t="s">
        <v>17</v>
      </c>
      <c r="AB2" s="86" t="s">
        <v>30</v>
      </c>
      <c r="AC2" s="86" t="s">
        <v>31</v>
      </c>
      <c r="AD2" s="86" t="s">
        <v>32</v>
      </c>
      <c r="AE2" s="86" t="s">
        <v>33</v>
      </c>
      <c r="AF2" s="86" t="s">
        <v>4</v>
      </c>
      <c r="AG2" s="86" t="s">
        <v>34</v>
      </c>
      <c r="AH2" s="86" t="s">
        <v>82</v>
      </c>
      <c r="AI2" s="86" t="s">
        <v>83</v>
      </c>
      <c r="AJ2" s="86" t="s">
        <v>35</v>
      </c>
      <c r="AK2" s="86" t="s">
        <v>36</v>
      </c>
      <c r="AL2" s="86" t="s">
        <v>37</v>
      </c>
      <c r="AM2" s="86" t="s">
        <v>38</v>
      </c>
      <c r="AN2" s="86" t="s">
        <v>39</v>
      </c>
      <c r="AO2" s="86" t="s">
        <v>40</v>
      </c>
      <c r="AP2" s="86"/>
      <c r="AQ2" s="86" t="s">
        <v>41</v>
      </c>
      <c r="AR2" s="86" t="s">
        <v>42</v>
      </c>
      <c r="AS2" s="86" t="s">
        <v>84</v>
      </c>
      <c r="AT2" s="86" t="s">
        <v>43</v>
      </c>
      <c r="AU2" s="86" t="s">
        <v>44</v>
      </c>
      <c r="AV2" s="86" t="s">
        <v>45</v>
      </c>
      <c r="AW2" s="86" t="s">
        <v>46</v>
      </c>
      <c r="AX2" s="86" t="s">
        <v>85</v>
      </c>
      <c r="AY2" s="86" t="s">
        <v>86</v>
      </c>
      <c r="AZ2" s="86" t="s">
        <v>5</v>
      </c>
      <c r="BA2" s="86" t="s">
        <v>47</v>
      </c>
      <c r="BB2" s="86" t="s">
        <v>48</v>
      </c>
      <c r="BC2" s="86" t="s">
        <v>49</v>
      </c>
      <c r="BD2" s="86" t="s">
        <v>50</v>
      </c>
      <c r="BE2" s="86" t="s">
        <v>51</v>
      </c>
      <c r="BF2" s="86" t="s">
        <v>115</v>
      </c>
      <c r="BG2" s="86" t="s">
        <v>87</v>
      </c>
      <c r="BH2" s="86" t="s">
        <v>52</v>
      </c>
      <c r="BI2" s="86" t="s">
        <v>53</v>
      </c>
      <c r="BJ2" s="86" t="s">
        <v>54</v>
      </c>
      <c r="BK2" s="86" t="s">
        <v>55</v>
      </c>
    </row>
    <row r="3" spans="1:63" ht="18.75" hidden="1" customHeight="1" x14ac:dyDescent="0.2">
      <c r="A3" s="86"/>
      <c r="B3" s="86"/>
      <c r="C3" s="86"/>
      <c r="D3" s="86"/>
      <c r="E3" s="86"/>
      <c r="F3" s="86"/>
      <c r="G3" s="86"/>
      <c r="H3" s="86"/>
      <c r="I3" s="88" t="s">
        <v>1</v>
      </c>
      <c r="J3" s="86" t="s">
        <v>2</v>
      </c>
      <c r="K3" s="86" t="s">
        <v>56</v>
      </c>
      <c r="L3" s="86"/>
      <c r="M3" s="86"/>
      <c r="N3" s="86" t="s">
        <v>26</v>
      </c>
      <c r="O3" s="86" t="s">
        <v>2</v>
      </c>
      <c r="P3" s="86" t="s">
        <v>3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 t="s">
        <v>58</v>
      </c>
      <c r="AP3" s="86" t="s">
        <v>59</v>
      </c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</row>
    <row r="4" spans="1:63" ht="37.5" hidden="1" customHeight="1" x14ac:dyDescent="0.2">
      <c r="A4" s="87"/>
      <c r="B4" s="87"/>
      <c r="C4" s="87"/>
      <c r="D4" s="87"/>
      <c r="E4" s="87"/>
      <c r="F4" s="87"/>
      <c r="G4" s="87"/>
      <c r="H4" s="87"/>
      <c r="I4" s="89"/>
      <c r="J4" s="87"/>
      <c r="K4" s="87"/>
      <c r="L4" s="87"/>
      <c r="M4" s="87"/>
      <c r="N4" s="87"/>
      <c r="O4" s="87"/>
      <c r="P4" s="87"/>
      <c r="Q4" s="87"/>
      <c r="R4" s="29" t="s">
        <v>26</v>
      </c>
      <c r="S4" s="28" t="s">
        <v>2</v>
      </c>
      <c r="T4" s="28" t="s">
        <v>56</v>
      </c>
      <c r="U4" s="87"/>
      <c r="V4" s="87"/>
      <c r="W4" s="87"/>
      <c r="X4" s="28" t="s">
        <v>57</v>
      </c>
      <c r="Y4" s="28" t="s">
        <v>2</v>
      </c>
      <c r="Z4" s="28" t="s">
        <v>3</v>
      </c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</row>
    <row r="5" spans="1:63" ht="45" customHeight="1" x14ac:dyDescent="0.2">
      <c r="A5" s="90" t="s">
        <v>261</v>
      </c>
      <c r="B5" s="85" t="s">
        <v>61</v>
      </c>
      <c r="C5" s="85">
        <v>2015</v>
      </c>
      <c r="D5" s="85" t="s">
        <v>113</v>
      </c>
      <c r="E5" s="85" t="s">
        <v>214</v>
      </c>
      <c r="F5" s="85" t="s">
        <v>346</v>
      </c>
      <c r="G5" s="98">
        <v>42355</v>
      </c>
      <c r="H5" s="90" t="s">
        <v>104</v>
      </c>
      <c r="I5" s="12" t="s">
        <v>335</v>
      </c>
      <c r="J5" s="12" t="s">
        <v>336</v>
      </c>
      <c r="K5" s="12" t="s">
        <v>337</v>
      </c>
      <c r="L5" s="12" t="s">
        <v>237</v>
      </c>
      <c r="M5" s="98">
        <v>42359</v>
      </c>
      <c r="N5" s="13" t="s">
        <v>219</v>
      </c>
      <c r="O5" s="13" t="s">
        <v>220</v>
      </c>
      <c r="P5" s="13" t="s">
        <v>221</v>
      </c>
      <c r="Q5" s="12" t="s">
        <v>218</v>
      </c>
      <c r="R5" s="13" t="s">
        <v>216</v>
      </c>
      <c r="S5" s="13" t="s">
        <v>195</v>
      </c>
      <c r="T5" s="13" t="s">
        <v>217</v>
      </c>
      <c r="U5" s="13" t="s">
        <v>233</v>
      </c>
      <c r="V5" s="94" t="s">
        <v>340</v>
      </c>
      <c r="W5" s="111" t="s">
        <v>346</v>
      </c>
      <c r="X5" s="111" t="s">
        <v>346</v>
      </c>
      <c r="Y5" s="111" t="s">
        <v>346</v>
      </c>
      <c r="Z5" s="111" t="s">
        <v>346</v>
      </c>
      <c r="AA5" s="90" t="s">
        <v>105</v>
      </c>
      <c r="AB5" s="90" t="s">
        <v>114</v>
      </c>
      <c r="AC5" s="90" t="s">
        <v>11</v>
      </c>
      <c r="AD5" s="90" t="s">
        <v>11</v>
      </c>
      <c r="AE5" s="90" t="s">
        <v>339</v>
      </c>
      <c r="AF5" s="90" t="s">
        <v>106</v>
      </c>
      <c r="AG5" s="108">
        <v>42368</v>
      </c>
      <c r="AH5" s="104">
        <f t="shared" ref="AH5:AH11" si="0">AI5/1.16</f>
        <v>178959</v>
      </c>
      <c r="AI5" s="104">
        <v>207592.44</v>
      </c>
      <c r="AJ5" s="90" t="s">
        <v>8</v>
      </c>
      <c r="AK5" s="90" t="s">
        <v>9</v>
      </c>
      <c r="AL5" s="90" t="s">
        <v>8</v>
      </c>
      <c r="AM5" s="90" t="s">
        <v>12</v>
      </c>
      <c r="AN5" s="90" t="s">
        <v>104</v>
      </c>
      <c r="AO5" s="98">
        <v>42368</v>
      </c>
      <c r="AP5" s="98">
        <v>42398</v>
      </c>
      <c r="AQ5" s="94" t="s">
        <v>340</v>
      </c>
      <c r="AR5" s="90" t="s">
        <v>8</v>
      </c>
      <c r="AS5" s="90" t="s">
        <v>107</v>
      </c>
      <c r="AT5" s="90">
        <v>5621</v>
      </c>
      <c r="AU5" s="90" t="s">
        <v>274</v>
      </c>
      <c r="AV5" s="90" t="s">
        <v>275</v>
      </c>
      <c r="AW5" s="90" t="s">
        <v>8</v>
      </c>
      <c r="AX5" s="90" t="s">
        <v>8</v>
      </c>
      <c r="AY5" s="90" t="s">
        <v>8</v>
      </c>
      <c r="AZ5" s="90" t="s">
        <v>8</v>
      </c>
      <c r="BA5" s="90" t="s">
        <v>8</v>
      </c>
      <c r="BB5" s="90" t="s">
        <v>73</v>
      </c>
      <c r="BC5" s="90" t="s">
        <v>68</v>
      </c>
      <c r="BD5" s="90" t="s">
        <v>8</v>
      </c>
      <c r="BE5" s="90" t="s">
        <v>8</v>
      </c>
      <c r="BF5" s="90" t="s">
        <v>8</v>
      </c>
      <c r="BG5" s="90" t="s">
        <v>8</v>
      </c>
      <c r="BH5" s="90" t="s">
        <v>8</v>
      </c>
      <c r="BI5" s="90" t="s">
        <v>8</v>
      </c>
      <c r="BJ5" s="90" t="s">
        <v>8</v>
      </c>
      <c r="BK5" s="94" t="s">
        <v>340</v>
      </c>
    </row>
    <row r="6" spans="1:63" ht="22.5" hidden="1" x14ac:dyDescent="0.2">
      <c r="A6" s="102"/>
      <c r="B6" s="102"/>
      <c r="C6" s="102"/>
      <c r="D6" s="102"/>
      <c r="E6" s="102"/>
      <c r="F6" s="102"/>
      <c r="G6" s="103"/>
      <c r="H6" s="102"/>
      <c r="I6" s="12" t="s">
        <v>219</v>
      </c>
      <c r="J6" s="12" t="s">
        <v>220</v>
      </c>
      <c r="K6" s="12" t="s">
        <v>221</v>
      </c>
      <c r="L6" s="12" t="s">
        <v>218</v>
      </c>
      <c r="M6" s="103"/>
      <c r="N6" s="13" t="s">
        <v>222</v>
      </c>
      <c r="O6" s="13" t="s">
        <v>223</v>
      </c>
      <c r="P6" s="13" t="s">
        <v>224</v>
      </c>
      <c r="Q6" s="12" t="s">
        <v>215</v>
      </c>
      <c r="R6" s="13" t="s">
        <v>193</v>
      </c>
      <c r="S6" s="13" t="s">
        <v>194</v>
      </c>
      <c r="T6" s="13" t="s">
        <v>195</v>
      </c>
      <c r="U6" s="13" t="s">
        <v>200</v>
      </c>
      <c r="V6" s="107"/>
      <c r="W6" s="112"/>
      <c r="X6" s="112"/>
      <c r="Y6" s="112"/>
      <c r="Z6" s="112"/>
      <c r="AA6" s="102"/>
      <c r="AB6" s="102"/>
      <c r="AC6" s="102"/>
      <c r="AD6" s="102"/>
      <c r="AE6" s="102"/>
      <c r="AF6" s="102"/>
      <c r="AG6" s="109"/>
      <c r="AH6" s="105"/>
      <c r="AI6" s="105"/>
      <c r="AJ6" s="102"/>
      <c r="AK6" s="102"/>
      <c r="AL6" s="102"/>
      <c r="AM6" s="102"/>
      <c r="AN6" s="102"/>
      <c r="AO6" s="103"/>
      <c r="AP6" s="103"/>
      <c r="AQ6" s="107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7"/>
    </row>
    <row r="7" spans="1:63" ht="22.5" hidden="1" x14ac:dyDescent="0.2">
      <c r="A7" s="102"/>
      <c r="B7" s="102"/>
      <c r="C7" s="102"/>
      <c r="D7" s="102"/>
      <c r="E7" s="102"/>
      <c r="F7" s="102"/>
      <c r="G7" s="103"/>
      <c r="H7" s="102"/>
      <c r="I7" s="12" t="s">
        <v>338</v>
      </c>
      <c r="J7" s="12" t="s">
        <v>286</v>
      </c>
      <c r="K7" s="12" t="s">
        <v>287</v>
      </c>
      <c r="L7" s="12" t="s">
        <v>238</v>
      </c>
      <c r="M7" s="103"/>
      <c r="N7" s="90" t="s">
        <v>346</v>
      </c>
      <c r="O7" s="90" t="s">
        <v>346</v>
      </c>
      <c r="P7" s="90" t="s">
        <v>346</v>
      </c>
      <c r="Q7" s="90" t="s">
        <v>346</v>
      </c>
      <c r="R7" s="13" t="s">
        <v>225</v>
      </c>
      <c r="S7" s="13" t="s">
        <v>226</v>
      </c>
      <c r="T7" s="13" t="s">
        <v>227</v>
      </c>
      <c r="U7" s="13" t="s">
        <v>167</v>
      </c>
      <c r="V7" s="107"/>
      <c r="W7" s="112"/>
      <c r="X7" s="112"/>
      <c r="Y7" s="112"/>
      <c r="Z7" s="112"/>
      <c r="AA7" s="102"/>
      <c r="AB7" s="102"/>
      <c r="AC7" s="102"/>
      <c r="AD7" s="102"/>
      <c r="AE7" s="102"/>
      <c r="AF7" s="102"/>
      <c r="AG7" s="109"/>
      <c r="AH7" s="105"/>
      <c r="AI7" s="105"/>
      <c r="AJ7" s="102"/>
      <c r="AK7" s="102"/>
      <c r="AL7" s="102"/>
      <c r="AM7" s="102"/>
      <c r="AN7" s="102"/>
      <c r="AO7" s="103"/>
      <c r="AP7" s="103"/>
      <c r="AQ7" s="107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7"/>
    </row>
    <row r="8" spans="1:63" ht="22.5" hidden="1" x14ac:dyDescent="0.2">
      <c r="A8" s="102"/>
      <c r="B8" s="102"/>
      <c r="C8" s="102"/>
      <c r="D8" s="102"/>
      <c r="E8" s="102"/>
      <c r="F8" s="102"/>
      <c r="G8" s="103"/>
      <c r="H8" s="102"/>
      <c r="I8" s="111" t="s">
        <v>346</v>
      </c>
      <c r="J8" s="111" t="s">
        <v>346</v>
      </c>
      <c r="K8" s="111" t="s">
        <v>346</v>
      </c>
      <c r="L8" s="90" t="s">
        <v>346</v>
      </c>
      <c r="M8" s="103"/>
      <c r="N8" s="102"/>
      <c r="O8" s="102"/>
      <c r="P8" s="102"/>
      <c r="Q8" s="102"/>
      <c r="R8" s="13" t="s">
        <v>228</v>
      </c>
      <c r="S8" s="13" t="s">
        <v>229</v>
      </c>
      <c r="T8" s="13" t="s">
        <v>230</v>
      </c>
      <c r="U8" s="13" t="s">
        <v>234</v>
      </c>
      <c r="V8" s="107"/>
      <c r="W8" s="112"/>
      <c r="X8" s="112"/>
      <c r="Y8" s="112"/>
      <c r="Z8" s="112"/>
      <c r="AA8" s="102"/>
      <c r="AB8" s="102"/>
      <c r="AC8" s="102"/>
      <c r="AD8" s="102"/>
      <c r="AE8" s="102"/>
      <c r="AF8" s="102"/>
      <c r="AG8" s="109"/>
      <c r="AH8" s="105"/>
      <c r="AI8" s="105"/>
      <c r="AJ8" s="102"/>
      <c r="AK8" s="102"/>
      <c r="AL8" s="102"/>
      <c r="AM8" s="102"/>
      <c r="AN8" s="102"/>
      <c r="AO8" s="103"/>
      <c r="AP8" s="103"/>
      <c r="AQ8" s="107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7"/>
    </row>
    <row r="9" spans="1:63" hidden="1" x14ac:dyDescent="0.2">
      <c r="A9" s="102"/>
      <c r="B9" s="102"/>
      <c r="C9" s="102"/>
      <c r="D9" s="102"/>
      <c r="E9" s="102"/>
      <c r="F9" s="102"/>
      <c r="G9" s="103"/>
      <c r="H9" s="102"/>
      <c r="I9" s="112"/>
      <c r="J9" s="112"/>
      <c r="K9" s="112"/>
      <c r="L9" s="102"/>
      <c r="M9" s="103"/>
      <c r="N9" s="102"/>
      <c r="O9" s="102"/>
      <c r="P9" s="102"/>
      <c r="Q9" s="102"/>
      <c r="R9" s="13" t="s">
        <v>147</v>
      </c>
      <c r="S9" s="13" t="s">
        <v>148</v>
      </c>
      <c r="T9" s="13" t="s">
        <v>149</v>
      </c>
      <c r="U9" s="13" t="s">
        <v>152</v>
      </c>
      <c r="V9" s="107"/>
      <c r="W9" s="112"/>
      <c r="X9" s="112"/>
      <c r="Y9" s="112"/>
      <c r="Z9" s="112"/>
      <c r="AA9" s="102"/>
      <c r="AB9" s="102"/>
      <c r="AC9" s="102"/>
      <c r="AD9" s="102"/>
      <c r="AE9" s="102"/>
      <c r="AF9" s="102"/>
      <c r="AG9" s="109"/>
      <c r="AH9" s="105"/>
      <c r="AI9" s="105"/>
      <c r="AJ9" s="102"/>
      <c r="AK9" s="102"/>
      <c r="AL9" s="102"/>
      <c r="AM9" s="102"/>
      <c r="AN9" s="102"/>
      <c r="AO9" s="103"/>
      <c r="AP9" s="103"/>
      <c r="AQ9" s="107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7"/>
    </row>
    <row r="10" spans="1:63" hidden="1" x14ac:dyDescent="0.2">
      <c r="A10" s="91"/>
      <c r="B10" s="91"/>
      <c r="C10" s="91"/>
      <c r="D10" s="91"/>
      <c r="E10" s="91"/>
      <c r="F10" s="91"/>
      <c r="G10" s="99"/>
      <c r="H10" s="91"/>
      <c r="I10" s="113"/>
      <c r="J10" s="113"/>
      <c r="K10" s="113"/>
      <c r="L10" s="91"/>
      <c r="M10" s="99"/>
      <c r="N10" s="91"/>
      <c r="O10" s="91"/>
      <c r="P10" s="91"/>
      <c r="Q10" s="91"/>
      <c r="R10" s="13" t="s">
        <v>231</v>
      </c>
      <c r="S10" s="13" t="s">
        <v>207</v>
      </c>
      <c r="T10" s="13" t="s">
        <v>232</v>
      </c>
      <c r="U10" s="13" t="s">
        <v>235</v>
      </c>
      <c r="V10" s="95"/>
      <c r="W10" s="113"/>
      <c r="X10" s="113"/>
      <c r="Y10" s="113"/>
      <c r="Z10" s="113"/>
      <c r="AA10" s="91"/>
      <c r="AB10" s="91"/>
      <c r="AC10" s="91"/>
      <c r="AD10" s="91"/>
      <c r="AE10" s="91"/>
      <c r="AF10" s="91"/>
      <c r="AG10" s="110"/>
      <c r="AH10" s="106"/>
      <c r="AI10" s="106"/>
      <c r="AJ10" s="91"/>
      <c r="AK10" s="91"/>
      <c r="AL10" s="91"/>
      <c r="AM10" s="91"/>
      <c r="AN10" s="91"/>
      <c r="AO10" s="99"/>
      <c r="AP10" s="99"/>
      <c r="AQ10" s="95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5"/>
    </row>
    <row r="11" spans="1:63" ht="45" customHeight="1" x14ac:dyDescent="0.2">
      <c r="A11" s="90" t="s">
        <v>261</v>
      </c>
      <c r="B11" s="85" t="s">
        <v>61</v>
      </c>
      <c r="C11" s="85">
        <v>2015</v>
      </c>
      <c r="D11" s="85" t="s">
        <v>113</v>
      </c>
      <c r="E11" s="85" t="s">
        <v>214</v>
      </c>
      <c r="F11" s="85" t="s">
        <v>346</v>
      </c>
      <c r="G11" s="98">
        <v>42355</v>
      </c>
      <c r="H11" s="90" t="s">
        <v>239</v>
      </c>
      <c r="I11" s="12" t="s">
        <v>335</v>
      </c>
      <c r="J11" s="12" t="s">
        <v>336</v>
      </c>
      <c r="K11" s="12" t="s">
        <v>337</v>
      </c>
      <c r="L11" s="12" t="s">
        <v>237</v>
      </c>
      <c r="M11" s="98">
        <v>42359</v>
      </c>
      <c r="N11" s="13" t="s">
        <v>219</v>
      </c>
      <c r="O11" s="13" t="s">
        <v>220</v>
      </c>
      <c r="P11" s="13" t="s">
        <v>221</v>
      </c>
      <c r="Q11" s="12" t="s">
        <v>218</v>
      </c>
      <c r="R11" s="13" t="s">
        <v>216</v>
      </c>
      <c r="S11" s="13" t="s">
        <v>195</v>
      </c>
      <c r="T11" s="13" t="s">
        <v>217</v>
      </c>
      <c r="U11" s="13" t="s">
        <v>233</v>
      </c>
      <c r="V11" s="94" t="s">
        <v>340</v>
      </c>
      <c r="W11" s="111" t="s">
        <v>346</v>
      </c>
      <c r="X11" s="111" t="s">
        <v>346</v>
      </c>
      <c r="Y11" s="111" t="s">
        <v>346</v>
      </c>
      <c r="Z11" s="111" t="s">
        <v>346</v>
      </c>
      <c r="AA11" s="90" t="s">
        <v>109</v>
      </c>
      <c r="AB11" s="90" t="s">
        <v>114</v>
      </c>
      <c r="AC11" s="90" t="s">
        <v>236</v>
      </c>
      <c r="AD11" s="90" t="s">
        <v>236</v>
      </c>
      <c r="AE11" s="90" t="s">
        <v>339</v>
      </c>
      <c r="AF11" s="90" t="s">
        <v>110</v>
      </c>
      <c r="AG11" s="108">
        <v>42368</v>
      </c>
      <c r="AH11" s="104">
        <f t="shared" si="0"/>
        <v>86625</v>
      </c>
      <c r="AI11" s="104">
        <v>100485</v>
      </c>
      <c r="AJ11" s="90" t="s">
        <v>8</v>
      </c>
      <c r="AK11" s="90" t="s">
        <v>9</v>
      </c>
      <c r="AL11" s="90" t="s">
        <v>8</v>
      </c>
      <c r="AM11" s="90" t="s">
        <v>12</v>
      </c>
      <c r="AN11" s="90" t="s">
        <v>108</v>
      </c>
      <c r="AO11" s="98">
        <v>42368</v>
      </c>
      <c r="AP11" s="98">
        <v>42398</v>
      </c>
      <c r="AQ11" s="94" t="s">
        <v>340</v>
      </c>
      <c r="AR11" s="90" t="s">
        <v>8</v>
      </c>
      <c r="AS11" s="90" t="s">
        <v>107</v>
      </c>
      <c r="AT11" s="90">
        <v>5621</v>
      </c>
      <c r="AU11" s="90" t="s">
        <v>274</v>
      </c>
      <c r="AV11" s="90" t="s">
        <v>275</v>
      </c>
      <c r="AW11" s="90" t="s">
        <v>6</v>
      </c>
      <c r="AX11" s="90" t="s">
        <v>6</v>
      </c>
      <c r="AY11" s="90" t="s">
        <v>6</v>
      </c>
      <c r="AZ11" s="90" t="s">
        <v>6</v>
      </c>
      <c r="BA11" s="90" t="s">
        <v>6</v>
      </c>
      <c r="BB11" s="90" t="s">
        <v>73</v>
      </c>
      <c r="BC11" s="90" t="s">
        <v>68</v>
      </c>
      <c r="BD11" s="90" t="s">
        <v>8</v>
      </c>
      <c r="BE11" s="90" t="s">
        <v>8</v>
      </c>
      <c r="BF11" s="90" t="s">
        <v>8</v>
      </c>
      <c r="BG11" s="90" t="s">
        <v>8</v>
      </c>
      <c r="BH11" s="90" t="s">
        <v>8</v>
      </c>
      <c r="BI11" s="90" t="s">
        <v>8</v>
      </c>
      <c r="BJ11" s="90" t="s">
        <v>8</v>
      </c>
      <c r="BK11" s="94" t="s">
        <v>340</v>
      </c>
    </row>
    <row r="12" spans="1:63" ht="22.5" hidden="1" x14ac:dyDescent="0.2">
      <c r="A12" s="102"/>
      <c r="B12" s="102"/>
      <c r="C12" s="102"/>
      <c r="D12" s="102"/>
      <c r="E12" s="102"/>
      <c r="F12" s="102"/>
      <c r="G12" s="103"/>
      <c r="H12" s="102"/>
      <c r="I12" s="12" t="s">
        <v>219</v>
      </c>
      <c r="J12" s="12" t="s">
        <v>220</v>
      </c>
      <c r="K12" s="12" t="s">
        <v>221</v>
      </c>
      <c r="L12" s="12" t="s">
        <v>218</v>
      </c>
      <c r="M12" s="103"/>
      <c r="N12" s="13" t="s">
        <v>222</v>
      </c>
      <c r="O12" s="13" t="s">
        <v>223</v>
      </c>
      <c r="P12" s="13" t="s">
        <v>224</v>
      </c>
      <c r="Q12" s="12" t="s">
        <v>215</v>
      </c>
      <c r="R12" s="13" t="s">
        <v>193</v>
      </c>
      <c r="S12" s="13" t="s">
        <v>194</v>
      </c>
      <c r="T12" s="13" t="s">
        <v>195</v>
      </c>
      <c r="U12" s="13" t="s">
        <v>200</v>
      </c>
      <c r="V12" s="107"/>
      <c r="W12" s="112"/>
      <c r="X12" s="112"/>
      <c r="Y12" s="112"/>
      <c r="Z12" s="112"/>
      <c r="AA12" s="102"/>
      <c r="AB12" s="102"/>
      <c r="AC12" s="102"/>
      <c r="AD12" s="102"/>
      <c r="AE12" s="102"/>
      <c r="AF12" s="102"/>
      <c r="AG12" s="109"/>
      <c r="AH12" s="105"/>
      <c r="AI12" s="105"/>
      <c r="AJ12" s="102"/>
      <c r="AK12" s="102"/>
      <c r="AL12" s="102"/>
      <c r="AM12" s="102"/>
      <c r="AN12" s="102"/>
      <c r="AO12" s="103"/>
      <c r="AP12" s="103"/>
      <c r="AQ12" s="107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7"/>
    </row>
    <row r="13" spans="1:63" ht="22.5" hidden="1" x14ac:dyDescent="0.2">
      <c r="A13" s="102"/>
      <c r="B13" s="102"/>
      <c r="C13" s="102"/>
      <c r="D13" s="102"/>
      <c r="E13" s="102"/>
      <c r="F13" s="102"/>
      <c r="G13" s="103"/>
      <c r="H13" s="102"/>
      <c r="I13" s="12" t="s">
        <v>338</v>
      </c>
      <c r="J13" s="12" t="s">
        <v>286</v>
      </c>
      <c r="K13" s="12" t="s">
        <v>287</v>
      </c>
      <c r="L13" s="12" t="s">
        <v>238</v>
      </c>
      <c r="M13" s="103"/>
      <c r="N13" s="90" t="s">
        <v>346</v>
      </c>
      <c r="O13" s="90" t="s">
        <v>346</v>
      </c>
      <c r="P13" s="90" t="s">
        <v>346</v>
      </c>
      <c r="Q13" s="90" t="s">
        <v>346</v>
      </c>
      <c r="R13" s="13" t="s">
        <v>225</v>
      </c>
      <c r="S13" s="13" t="s">
        <v>226</v>
      </c>
      <c r="T13" s="13" t="s">
        <v>227</v>
      </c>
      <c r="U13" s="13" t="s">
        <v>167</v>
      </c>
      <c r="V13" s="107"/>
      <c r="W13" s="112"/>
      <c r="X13" s="112"/>
      <c r="Y13" s="112"/>
      <c r="Z13" s="112"/>
      <c r="AA13" s="102"/>
      <c r="AB13" s="102"/>
      <c r="AC13" s="102"/>
      <c r="AD13" s="102"/>
      <c r="AE13" s="102"/>
      <c r="AF13" s="102"/>
      <c r="AG13" s="109"/>
      <c r="AH13" s="105"/>
      <c r="AI13" s="105"/>
      <c r="AJ13" s="102"/>
      <c r="AK13" s="102"/>
      <c r="AL13" s="102"/>
      <c r="AM13" s="102"/>
      <c r="AN13" s="102"/>
      <c r="AO13" s="103"/>
      <c r="AP13" s="103"/>
      <c r="AQ13" s="107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7"/>
    </row>
    <row r="14" spans="1:63" ht="22.5" hidden="1" x14ac:dyDescent="0.2">
      <c r="A14" s="102"/>
      <c r="B14" s="102"/>
      <c r="C14" s="102"/>
      <c r="D14" s="102"/>
      <c r="E14" s="102"/>
      <c r="F14" s="102"/>
      <c r="G14" s="103"/>
      <c r="H14" s="102"/>
      <c r="I14" s="111" t="s">
        <v>346</v>
      </c>
      <c r="J14" s="111" t="s">
        <v>346</v>
      </c>
      <c r="K14" s="111" t="s">
        <v>346</v>
      </c>
      <c r="L14" s="90" t="s">
        <v>346</v>
      </c>
      <c r="M14" s="103"/>
      <c r="N14" s="102"/>
      <c r="O14" s="102"/>
      <c r="P14" s="102"/>
      <c r="Q14" s="102"/>
      <c r="R14" s="13" t="s">
        <v>228</v>
      </c>
      <c r="S14" s="13" t="s">
        <v>229</v>
      </c>
      <c r="T14" s="13" t="s">
        <v>230</v>
      </c>
      <c r="U14" s="13" t="s">
        <v>234</v>
      </c>
      <c r="V14" s="107"/>
      <c r="W14" s="112"/>
      <c r="X14" s="112"/>
      <c r="Y14" s="112"/>
      <c r="Z14" s="112"/>
      <c r="AA14" s="102"/>
      <c r="AB14" s="102"/>
      <c r="AC14" s="102"/>
      <c r="AD14" s="102"/>
      <c r="AE14" s="102"/>
      <c r="AF14" s="102"/>
      <c r="AG14" s="109"/>
      <c r="AH14" s="105"/>
      <c r="AI14" s="105"/>
      <c r="AJ14" s="102"/>
      <c r="AK14" s="102"/>
      <c r="AL14" s="102"/>
      <c r="AM14" s="102"/>
      <c r="AN14" s="102"/>
      <c r="AO14" s="103"/>
      <c r="AP14" s="103"/>
      <c r="AQ14" s="107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7"/>
    </row>
    <row r="15" spans="1:63" hidden="1" x14ac:dyDescent="0.2">
      <c r="A15" s="102"/>
      <c r="B15" s="102"/>
      <c r="C15" s="102"/>
      <c r="D15" s="102"/>
      <c r="E15" s="102"/>
      <c r="F15" s="102"/>
      <c r="G15" s="103"/>
      <c r="H15" s="102"/>
      <c r="I15" s="112"/>
      <c r="J15" s="112"/>
      <c r="K15" s="112"/>
      <c r="L15" s="102"/>
      <c r="M15" s="103"/>
      <c r="N15" s="102"/>
      <c r="O15" s="102"/>
      <c r="P15" s="102"/>
      <c r="Q15" s="102"/>
      <c r="R15" s="13" t="s">
        <v>147</v>
      </c>
      <c r="S15" s="13" t="s">
        <v>148</v>
      </c>
      <c r="T15" s="13" t="s">
        <v>149</v>
      </c>
      <c r="U15" s="13" t="s">
        <v>152</v>
      </c>
      <c r="V15" s="107"/>
      <c r="W15" s="112"/>
      <c r="X15" s="112"/>
      <c r="Y15" s="112"/>
      <c r="Z15" s="112"/>
      <c r="AA15" s="102"/>
      <c r="AB15" s="102"/>
      <c r="AC15" s="102"/>
      <c r="AD15" s="102"/>
      <c r="AE15" s="102"/>
      <c r="AF15" s="102"/>
      <c r="AG15" s="109"/>
      <c r="AH15" s="105"/>
      <c r="AI15" s="105"/>
      <c r="AJ15" s="102"/>
      <c r="AK15" s="102"/>
      <c r="AL15" s="102"/>
      <c r="AM15" s="102"/>
      <c r="AN15" s="102"/>
      <c r="AO15" s="103"/>
      <c r="AP15" s="103"/>
      <c r="AQ15" s="107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7"/>
    </row>
    <row r="16" spans="1:63" hidden="1" x14ac:dyDescent="0.2">
      <c r="A16" s="91"/>
      <c r="B16" s="91"/>
      <c r="C16" s="91"/>
      <c r="D16" s="91"/>
      <c r="E16" s="91"/>
      <c r="F16" s="91"/>
      <c r="G16" s="99"/>
      <c r="H16" s="91"/>
      <c r="I16" s="113"/>
      <c r="J16" s="113"/>
      <c r="K16" s="113"/>
      <c r="L16" s="91"/>
      <c r="M16" s="99"/>
      <c r="N16" s="91"/>
      <c r="O16" s="91"/>
      <c r="P16" s="91"/>
      <c r="Q16" s="91"/>
      <c r="R16" s="13" t="s">
        <v>231</v>
      </c>
      <c r="S16" s="13" t="s">
        <v>207</v>
      </c>
      <c r="T16" s="13" t="s">
        <v>232</v>
      </c>
      <c r="U16" s="13" t="s">
        <v>235</v>
      </c>
      <c r="V16" s="95"/>
      <c r="W16" s="113"/>
      <c r="X16" s="113"/>
      <c r="Y16" s="113"/>
      <c r="Z16" s="113"/>
      <c r="AA16" s="91"/>
      <c r="AB16" s="91"/>
      <c r="AC16" s="91"/>
      <c r="AD16" s="91"/>
      <c r="AE16" s="91"/>
      <c r="AF16" s="91"/>
      <c r="AG16" s="110"/>
      <c r="AH16" s="106"/>
      <c r="AI16" s="106"/>
      <c r="AJ16" s="91"/>
      <c r="AK16" s="91"/>
      <c r="AL16" s="91"/>
      <c r="AM16" s="91"/>
      <c r="AN16" s="91"/>
      <c r="AO16" s="99"/>
      <c r="AP16" s="99"/>
      <c r="AQ16" s="95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5"/>
    </row>
    <row r="17" spans="1:63" ht="135" hidden="1" x14ac:dyDescent="0.2">
      <c r="A17" s="37" t="s">
        <v>467</v>
      </c>
      <c r="B17" s="38" t="s">
        <v>348</v>
      </c>
      <c r="C17" s="38">
        <v>2015</v>
      </c>
      <c r="D17" s="38" t="s">
        <v>504</v>
      </c>
      <c r="E17" s="39" t="str">
        <f>AF17</f>
        <v>JAPAMI/LS/COPLADEMI-2015-05</v>
      </c>
      <c r="F17" s="50" t="s">
        <v>630</v>
      </c>
      <c r="G17" s="41">
        <v>42311</v>
      </c>
      <c r="H17" s="39" t="s">
        <v>505</v>
      </c>
      <c r="I17" s="37" t="s">
        <v>506</v>
      </c>
      <c r="J17" s="37" t="s">
        <v>507</v>
      </c>
      <c r="K17" s="37" t="s">
        <v>508</v>
      </c>
      <c r="L17" s="42" t="s">
        <v>509</v>
      </c>
      <c r="M17" s="41">
        <v>42314</v>
      </c>
      <c r="N17" s="37" t="s">
        <v>506</v>
      </c>
      <c r="O17" s="37" t="s">
        <v>507</v>
      </c>
      <c r="P17" s="37" t="s">
        <v>508</v>
      </c>
      <c r="Q17" s="42" t="s">
        <v>509</v>
      </c>
      <c r="R17" s="42" t="s">
        <v>510</v>
      </c>
      <c r="S17" s="42" t="s">
        <v>511</v>
      </c>
      <c r="T17" s="42" t="s">
        <v>512</v>
      </c>
      <c r="U17" s="43" t="s">
        <v>513</v>
      </c>
      <c r="V17" s="44" t="s">
        <v>346</v>
      </c>
      <c r="W17" s="44" t="s">
        <v>346</v>
      </c>
      <c r="X17" s="37" t="s">
        <v>346</v>
      </c>
      <c r="Y17" s="37" t="s">
        <v>346</v>
      </c>
      <c r="Z17" s="37" t="s">
        <v>346</v>
      </c>
      <c r="AA17" s="42" t="s">
        <v>514</v>
      </c>
      <c r="AB17" s="44" t="s">
        <v>359</v>
      </c>
      <c r="AC17" s="44" t="s">
        <v>360</v>
      </c>
      <c r="AD17" s="44" t="s">
        <v>361</v>
      </c>
      <c r="AE17" s="44" t="s">
        <v>362</v>
      </c>
      <c r="AF17" s="44" t="s">
        <v>515</v>
      </c>
      <c r="AG17" s="41">
        <v>42326</v>
      </c>
      <c r="AH17" s="45">
        <f t="shared" ref="AH17:AH19" si="1">AI17/1.16</f>
        <v>3525371.25</v>
      </c>
      <c r="AI17" s="46">
        <v>4089430.65</v>
      </c>
      <c r="AJ17" s="44" t="s">
        <v>346</v>
      </c>
      <c r="AK17" s="44" t="s">
        <v>364</v>
      </c>
      <c r="AL17" s="44" t="s">
        <v>346</v>
      </c>
      <c r="AM17" s="44" t="s">
        <v>365</v>
      </c>
      <c r="AN17" s="39" t="s">
        <v>505</v>
      </c>
      <c r="AO17" s="41">
        <v>42331</v>
      </c>
      <c r="AP17" s="41">
        <v>42450</v>
      </c>
      <c r="AQ17" s="52" t="s">
        <v>633</v>
      </c>
      <c r="AR17" s="38" t="s">
        <v>8</v>
      </c>
      <c r="AS17" s="38">
        <v>6141</v>
      </c>
      <c r="AT17" s="38">
        <v>6141</v>
      </c>
      <c r="AU17" s="38" t="s">
        <v>65</v>
      </c>
      <c r="AV17" s="38" t="s">
        <v>535</v>
      </c>
      <c r="AW17" s="38" t="s">
        <v>8</v>
      </c>
      <c r="AX17" s="38" t="s">
        <v>8</v>
      </c>
      <c r="AY17" s="38" t="s">
        <v>8</v>
      </c>
      <c r="AZ17" s="38" t="s">
        <v>8</v>
      </c>
      <c r="BA17" s="38" t="s">
        <v>8</v>
      </c>
      <c r="BB17" s="38" t="s">
        <v>73</v>
      </c>
      <c r="BC17" s="38" t="s">
        <v>378</v>
      </c>
      <c r="BD17" s="38" t="s">
        <v>8</v>
      </c>
      <c r="BE17" s="38" t="s">
        <v>8</v>
      </c>
      <c r="BF17" s="38" t="s">
        <v>8</v>
      </c>
      <c r="BG17" s="38" t="s">
        <v>8</v>
      </c>
      <c r="BH17" s="38" t="s">
        <v>8</v>
      </c>
      <c r="BI17" s="38" t="s">
        <v>8</v>
      </c>
      <c r="BJ17" s="37" t="s">
        <v>636</v>
      </c>
      <c r="BK17" s="37" t="s">
        <v>636</v>
      </c>
    </row>
    <row r="18" spans="1:63" ht="150" hidden="1" x14ac:dyDescent="0.2">
      <c r="A18" s="37" t="s">
        <v>467</v>
      </c>
      <c r="B18" s="38" t="s">
        <v>348</v>
      </c>
      <c r="C18" s="38">
        <v>2015</v>
      </c>
      <c r="D18" s="38" t="s">
        <v>504</v>
      </c>
      <c r="E18" s="39" t="str">
        <f t="shared" ref="E18:E19" si="2">AF18</f>
        <v>JAPAMI/LS/2015-05</v>
      </c>
      <c r="F18" s="50" t="s">
        <v>631</v>
      </c>
      <c r="G18" s="41">
        <v>42261</v>
      </c>
      <c r="H18" s="39" t="s">
        <v>516</v>
      </c>
      <c r="I18" s="37" t="s">
        <v>228</v>
      </c>
      <c r="J18" s="37" t="s">
        <v>517</v>
      </c>
      <c r="K18" s="37" t="s">
        <v>518</v>
      </c>
      <c r="L18" s="42" t="s">
        <v>519</v>
      </c>
      <c r="M18" s="41">
        <v>42265</v>
      </c>
      <c r="N18" s="37" t="s">
        <v>228</v>
      </c>
      <c r="O18" s="37" t="s">
        <v>517</v>
      </c>
      <c r="P18" s="37" t="s">
        <v>518</v>
      </c>
      <c r="Q18" s="42" t="s">
        <v>520</v>
      </c>
      <c r="R18" s="42" t="s">
        <v>510</v>
      </c>
      <c r="S18" s="42" t="s">
        <v>521</v>
      </c>
      <c r="T18" s="42" t="s">
        <v>522</v>
      </c>
      <c r="U18" s="43" t="s">
        <v>434</v>
      </c>
      <c r="V18" s="44" t="s">
        <v>346</v>
      </c>
      <c r="W18" s="44" t="s">
        <v>346</v>
      </c>
      <c r="X18" s="37" t="s">
        <v>228</v>
      </c>
      <c r="Y18" s="37" t="s">
        <v>517</v>
      </c>
      <c r="Z18" s="37" t="s">
        <v>518</v>
      </c>
      <c r="AA18" s="42" t="s">
        <v>523</v>
      </c>
      <c r="AB18" s="44" t="s">
        <v>359</v>
      </c>
      <c r="AC18" s="44" t="s">
        <v>360</v>
      </c>
      <c r="AD18" s="44" t="s">
        <v>361</v>
      </c>
      <c r="AE18" s="44" t="s">
        <v>362</v>
      </c>
      <c r="AF18" s="44" t="s">
        <v>524</v>
      </c>
      <c r="AG18" s="41">
        <v>42275</v>
      </c>
      <c r="AH18" s="46">
        <f t="shared" si="1"/>
        <v>3524394.6724137934</v>
      </c>
      <c r="AI18" s="46">
        <v>4088297.82</v>
      </c>
      <c r="AJ18" s="44" t="s">
        <v>346</v>
      </c>
      <c r="AK18" s="44" t="s">
        <v>364</v>
      </c>
      <c r="AL18" s="44" t="s">
        <v>346</v>
      </c>
      <c r="AM18" s="44" t="s">
        <v>365</v>
      </c>
      <c r="AN18" s="39" t="s">
        <v>516</v>
      </c>
      <c r="AO18" s="41">
        <v>42282</v>
      </c>
      <c r="AP18" s="41">
        <v>42401</v>
      </c>
      <c r="AQ18" s="52" t="s">
        <v>634</v>
      </c>
      <c r="AR18" s="38" t="s">
        <v>8</v>
      </c>
      <c r="AS18" s="38">
        <v>6141</v>
      </c>
      <c r="AT18" s="38">
        <v>6141</v>
      </c>
      <c r="AU18" s="38" t="s">
        <v>501</v>
      </c>
      <c r="AV18" s="38" t="s">
        <v>536</v>
      </c>
      <c r="AW18" s="38" t="s">
        <v>8</v>
      </c>
      <c r="AX18" s="38" t="s">
        <v>8</v>
      </c>
      <c r="AY18" s="38" t="s">
        <v>8</v>
      </c>
      <c r="AZ18" s="38" t="s">
        <v>8</v>
      </c>
      <c r="BA18" s="38" t="s">
        <v>8</v>
      </c>
      <c r="BB18" s="38" t="s">
        <v>73</v>
      </c>
      <c r="BC18" s="38" t="s">
        <v>378</v>
      </c>
      <c r="BD18" s="38" t="s">
        <v>8</v>
      </c>
      <c r="BE18" s="38" t="s">
        <v>8</v>
      </c>
      <c r="BF18" s="38" t="s">
        <v>8</v>
      </c>
      <c r="BG18" s="38" t="s">
        <v>8</v>
      </c>
      <c r="BH18" s="38" t="s">
        <v>8</v>
      </c>
      <c r="BI18" s="38" t="s">
        <v>8</v>
      </c>
      <c r="BJ18" s="38" t="s">
        <v>8</v>
      </c>
      <c r="BK18" s="52" t="s">
        <v>637</v>
      </c>
    </row>
    <row r="19" spans="1:63" ht="165" hidden="1" x14ac:dyDescent="0.2">
      <c r="A19" s="37" t="s">
        <v>467</v>
      </c>
      <c r="B19" s="38" t="s">
        <v>348</v>
      </c>
      <c r="C19" s="38">
        <v>2015</v>
      </c>
      <c r="D19" s="38" t="s">
        <v>504</v>
      </c>
      <c r="E19" s="39" t="str">
        <f t="shared" si="2"/>
        <v>JAPAMI/LS/2015-06</v>
      </c>
      <c r="F19" s="50" t="s">
        <v>632</v>
      </c>
      <c r="G19" s="41">
        <v>42340</v>
      </c>
      <c r="H19" s="39" t="s">
        <v>525</v>
      </c>
      <c r="I19" s="37" t="s">
        <v>526</v>
      </c>
      <c r="J19" s="37" t="s">
        <v>527</v>
      </c>
      <c r="K19" s="37" t="s">
        <v>527</v>
      </c>
      <c r="L19" s="42" t="s">
        <v>528</v>
      </c>
      <c r="M19" s="41">
        <v>42265</v>
      </c>
      <c r="N19" s="37" t="s">
        <v>529</v>
      </c>
      <c r="O19" s="37" t="s">
        <v>527</v>
      </c>
      <c r="P19" s="37" t="s">
        <v>527</v>
      </c>
      <c r="Q19" s="42" t="s">
        <v>530</v>
      </c>
      <c r="R19" s="42" t="s">
        <v>531</v>
      </c>
      <c r="S19" s="42" t="s">
        <v>532</v>
      </c>
      <c r="T19" s="42" t="s">
        <v>533</v>
      </c>
      <c r="U19" s="43" t="s">
        <v>434</v>
      </c>
      <c r="V19" s="44" t="s">
        <v>346</v>
      </c>
      <c r="W19" s="44" t="s">
        <v>346</v>
      </c>
      <c r="X19" s="37" t="s">
        <v>529</v>
      </c>
      <c r="Y19" s="37" t="s">
        <v>527</v>
      </c>
      <c r="Z19" s="37" t="s">
        <v>527</v>
      </c>
      <c r="AA19" s="37" t="s">
        <v>346</v>
      </c>
      <c r="AB19" s="44" t="s">
        <v>359</v>
      </c>
      <c r="AC19" s="44" t="s">
        <v>360</v>
      </c>
      <c r="AD19" s="44" t="s">
        <v>361</v>
      </c>
      <c r="AE19" s="44" t="s">
        <v>362</v>
      </c>
      <c r="AF19" s="44" t="s">
        <v>534</v>
      </c>
      <c r="AG19" s="41">
        <v>42354</v>
      </c>
      <c r="AH19" s="46">
        <f t="shared" si="1"/>
        <v>2045654.8965517245</v>
      </c>
      <c r="AI19" s="46">
        <v>2372959.6800000002</v>
      </c>
      <c r="AJ19" s="44" t="s">
        <v>346</v>
      </c>
      <c r="AK19" s="44" t="s">
        <v>364</v>
      </c>
      <c r="AL19" s="44" t="s">
        <v>346</v>
      </c>
      <c r="AM19" s="44" t="s">
        <v>365</v>
      </c>
      <c r="AN19" s="39" t="s">
        <v>525</v>
      </c>
      <c r="AO19" s="41">
        <v>42359</v>
      </c>
      <c r="AP19" s="41">
        <v>42403</v>
      </c>
      <c r="AQ19" s="52" t="s">
        <v>635</v>
      </c>
      <c r="AR19" s="38" t="s">
        <v>8</v>
      </c>
      <c r="AS19" s="38">
        <v>6141</v>
      </c>
      <c r="AT19" s="38">
        <v>6141</v>
      </c>
      <c r="AU19" s="38" t="s">
        <v>501</v>
      </c>
      <c r="AV19" s="38" t="s">
        <v>536</v>
      </c>
      <c r="AW19" s="38" t="s">
        <v>8</v>
      </c>
      <c r="AX19" s="38" t="s">
        <v>8</v>
      </c>
      <c r="AY19" s="38" t="s">
        <v>8</v>
      </c>
      <c r="AZ19" s="38" t="s">
        <v>8</v>
      </c>
      <c r="BA19" s="38" t="s">
        <v>8</v>
      </c>
      <c r="BB19" s="38" t="s">
        <v>73</v>
      </c>
      <c r="BC19" s="38" t="s">
        <v>378</v>
      </c>
      <c r="BD19" s="38" t="s">
        <v>8</v>
      </c>
      <c r="BE19" s="38" t="s">
        <v>8</v>
      </c>
      <c r="BF19" s="38" t="s">
        <v>8</v>
      </c>
      <c r="BG19" s="38" t="s">
        <v>8</v>
      </c>
      <c r="BH19" s="38" t="s">
        <v>8</v>
      </c>
      <c r="BI19" s="38" t="s">
        <v>8</v>
      </c>
      <c r="BJ19" s="38" t="s">
        <v>8</v>
      </c>
      <c r="BK19" s="52" t="s">
        <v>638</v>
      </c>
    </row>
    <row r="20" spans="1:63" x14ac:dyDescent="0.2">
      <c r="BF20" s="11"/>
    </row>
    <row r="21" spans="1:63" s="24" customFormat="1" x14ac:dyDescent="0.2">
      <c r="A21" s="84" t="s">
        <v>342</v>
      </c>
      <c r="B21" s="84"/>
      <c r="C21" s="84"/>
      <c r="D21" s="84"/>
      <c r="E21" s="84"/>
      <c r="F21" s="22"/>
      <c r="G21" s="22"/>
      <c r="H21" s="23"/>
      <c r="L21" s="23"/>
      <c r="M21" s="23"/>
      <c r="N21" s="22"/>
      <c r="O21" s="22"/>
      <c r="P21" s="22"/>
      <c r="Q21" s="23"/>
      <c r="AC21" s="23"/>
      <c r="AD21" s="23"/>
    </row>
    <row r="22" spans="1:63" s="24" customFormat="1" x14ac:dyDescent="0.2">
      <c r="A22" s="26" t="s">
        <v>344</v>
      </c>
    </row>
    <row r="23" spans="1:63" s="24" customFormat="1" x14ac:dyDescent="0.2">
      <c r="A23" s="26" t="s">
        <v>345</v>
      </c>
    </row>
    <row r="24" spans="1:63" s="24" customFormat="1" x14ac:dyDescent="0.2">
      <c r="A24" s="25" t="s">
        <v>343</v>
      </c>
      <c r="B24" s="25"/>
      <c r="C24" s="25"/>
      <c r="D24" s="25"/>
      <c r="E24" s="25"/>
      <c r="F24" s="22"/>
      <c r="G24" s="22"/>
      <c r="H24" s="23"/>
      <c r="L24" s="23"/>
      <c r="M24" s="23"/>
      <c r="N24" s="22"/>
      <c r="O24" s="22"/>
      <c r="P24" s="22"/>
      <c r="Q24" s="23"/>
      <c r="AC24" s="23"/>
      <c r="AD24" s="23"/>
    </row>
  </sheetData>
  <autoFilter ref="A1:BK19">
    <filterColumn colId="1">
      <filters>
        <filter val="ADQUISICIONES"/>
      </filters>
    </filterColumn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3" showButton="0"/>
    <filterColumn colId="14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8" showButton="0"/>
    <filterColumn colId="49" showButton="0"/>
    <filterColumn colId="50" showButton="0"/>
    <filterColumn colId="51" showButton="0"/>
    <filterColumn colId="52" showButton="0"/>
    <filterColumn colId="53" showButton="0"/>
    <filterColumn colId="54" showButton="0"/>
    <filterColumn colId="55" showButton="0"/>
    <filterColumn colId="56" showButton="0"/>
    <filterColumn colId="57" showButton="0"/>
    <filterColumn colId="58" showButton="0"/>
    <filterColumn colId="59" showButton="0"/>
    <filterColumn colId="60" showButton="0"/>
    <filterColumn colId="61" showButton="0"/>
  </autoFilter>
  <mergeCells count="184">
    <mergeCell ref="A1:A4"/>
    <mergeCell ref="B1:B4"/>
    <mergeCell ref="C1:M1"/>
    <mergeCell ref="N1:P1"/>
    <mergeCell ref="R1:BK1"/>
    <mergeCell ref="C2:C4"/>
    <mergeCell ref="D2:D4"/>
    <mergeCell ref="E2:E4"/>
    <mergeCell ref="F2:F4"/>
    <mergeCell ref="G2:G4"/>
    <mergeCell ref="R2:T3"/>
    <mergeCell ref="U2:U4"/>
    <mergeCell ref="V2:V4"/>
    <mergeCell ref="W2:W4"/>
    <mergeCell ref="X2:Z3"/>
    <mergeCell ref="AA2:AA4"/>
    <mergeCell ref="H2:H4"/>
    <mergeCell ref="I2:K2"/>
    <mergeCell ref="L2:L4"/>
    <mergeCell ref="M2:M4"/>
    <mergeCell ref="N2:P2"/>
    <mergeCell ref="Q2:Q4"/>
    <mergeCell ref="P3:P4"/>
    <mergeCell ref="BJ2:BJ4"/>
    <mergeCell ref="BK2:BK4"/>
    <mergeCell ref="I3:I4"/>
    <mergeCell ref="J3:J4"/>
    <mergeCell ref="K3:K4"/>
    <mergeCell ref="N3:N4"/>
    <mergeCell ref="O3:O4"/>
    <mergeCell ref="BA2:BA4"/>
    <mergeCell ref="BB2:BB4"/>
    <mergeCell ref="BC2:BC4"/>
    <mergeCell ref="BD2:BD4"/>
    <mergeCell ref="BE2:BE4"/>
    <mergeCell ref="BF2:BF4"/>
    <mergeCell ref="AU2:AU4"/>
    <mergeCell ref="AV2:AV4"/>
    <mergeCell ref="AW2:AW4"/>
    <mergeCell ref="AX2:AX4"/>
    <mergeCell ref="AY2:AY4"/>
    <mergeCell ref="AZ2:AZ4"/>
    <mergeCell ref="AN2:AN4"/>
    <mergeCell ref="AO2:AP2"/>
    <mergeCell ref="AQ2:AQ4"/>
    <mergeCell ref="AR2:AR4"/>
    <mergeCell ref="AS2:AS4"/>
    <mergeCell ref="A5:A10"/>
    <mergeCell ref="B5:B10"/>
    <mergeCell ref="C5:C10"/>
    <mergeCell ref="D5:D10"/>
    <mergeCell ref="E5:E10"/>
    <mergeCell ref="F5:F10"/>
    <mergeCell ref="BG2:BG4"/>
    <mergeCell ref="BH2:BH4"/>
    <mergeCell ref="BI2:BI4"/>
    <mergeCell ref="AT2:AT4"/>
    <mergeCell ref="AO3:AO4"/>
    <mergeCell ref="AP3:AP4"/>
    <mergeCell ref="AH2:AH4"/>
    <mergeCell ref="AI2:AI4"/>
    <mergeCell ref="AJ2:AJ4"/>
    <mergeCell ref="AK2:AK4"/>
    <mergeCell ref="AL2:AL4"/>
    <mergeCell ref="AM2:AM4"/>
    <mergeCell ref="AB2:AB4"/>
    <mergeCell ref="AC2:AC4"/>
    <mergeCell ref="AD2:AD4"/>
    <mergeCell ref="AE2:AE4"/>
    <mergeCell ref="AF2:AF4"/>
    <mergeCell ref="AG2:AG4"/>
    <mergeCell ref="G5:G10"/>
    <mergeCell ref="H5:H10"/>
    <mergeCell ref="M5:M10"/>
    <mergeCell ref="V5:V10"/>
    <mergeCell ref="W5:W10"/>
    <mergeCell ref="X5:X10"/>
    <mergeCell ref="I8:I10"/>
    <mergeCell ref="J8:J10"/>
    <mergeCell ref="K8:K10"/>
    <mergeCell ref="L8:L10"/>
    <mergeCell ref="AE5:AE10"/>
    <mergeCell ref="AF5:AF10"/>
    <mergeCell ref="AG5:AG10"/>
    <mergeCell ref="AH5:AH10"/>
    <mergeCell ref="AI5:AI10"/>
    <mergeCell ref="AJ5:AJ10"/>
    <mergeCell ref="Y5:Y10"/>
    <mergeCell ref="Z5:Z10"/>
    <mergeCell ref="AA5:AA10"/>
    <mergeCell ref="AB5:AB10"/>
    <mergeCell ref="AC5:AC10"/>
    <mergeCell ref="AD5:AD10"/>
    <mergeCell ref="BB5:BB10"/>
    <mergeCell ref="AQ5:AQ10"/>
    <mergeCell ref="AR5:AR10"/>
    <mergeCell ref="AS5:AS10"/>
    <mergeCell ref="AT5:AT10"/>
    <mergeCell ref="AU5:AU10"/>
    <mergeCell ref="AV5:AV10"/>
    <mergeCell ref="AK5:AK10"/>
    <mergeCell ref="AL5:AL10"/>
    <mergeCell ref="AM5:AM10"/>
    <mergeCell ref="AN5:AN10"/>
    <mergeCell ref="AO5:AO10"/>
    <mergeCell ref="AP5:AP10"/>
    <mergeCell ref="A11:A16"/>
    <mergeCell ref="B11:B16"/>
    <mergeCell ref="C11:C16"/>
    <mergeCell ref="D11:D16"/>
    <mergeCell ref="E11:E16"/>
    <mergeCell ref="F11:F16"/>
    <mergeCell ref="BI5:BI10"/>
    <mergeCell ref="BJ5:BJ10"/>
    <mergeCell ref="BK5:BK10"/>
    <mergeCell ref="N7:N10"/>
    <mergeCell ref="O7:O10"/>
    <mergeCell ref="P7:P10"/>
    <mergeCell ref="Q7:Q10"/>
    <mergeCell ref="BC5:BC10"/>
    <mergeCell ref="BD5:BD10"/>
    <mergeCell ref="BE5:BE10"/>
    <mergeCell ref="BF5:BF10"/>
    <mergeCell ref="BG5:BG10"/>
    <mergeCell ref="BH5:BH10"/>
    <mergeCell ref="AW5:AW10"/>
    <mergeCell ref="AX5:AX10"/>
    <mergeCell ref="AY5:AY10"/>
    <mergeCell ref="AZ5:AZ10"/>
    <mergeCell ref="BA5:BA10"/>
    <mergeCell ref="Y11:Y16"/>
    <mergeCell ref="Z11:Z16"/>
    <mergeCell ref="AA11:AA16"/>
    <mergeCell ref="AB11:AB16"/>
    <mergeCell ref="AC11:AC16"/>
    <mergeCell ref="AD11:AD16"/>
    <mergeCell ref="G11:G16"/>
    <mergeCell ref="H11:H16"/>
    <mergeCell ref="M11:M16"/>
    <mergeCell ref="V11:V16"/>
    <mergeCell ref="W11:W16"/>
    <mergeCell ref="X11:X16"/>
    <mergeCell ref="I14:I16"/>
    <mergeCell ref="J14:J16"/>
    <mergeCell ref="K14:K16"/>
    <mergeCell ref="L14:L16"/>
    <mergeCell ref="AU11:AU16"/>
    <mergeCell ref="AV11:AV16"/>
    <mergeCell ref="AK11:AK16"/>
    <mergeCell ref="AL11:AL16"/>
    <mergeCell ref="AM11:AM16"/>
    <mergeCell ref="AN11:AN16"/>
    <mergeCell ref="AO11:AO16"/>
    <mergeCell ref="AP11:AP16"/>
    <mergeCell ref="AE11:AE16"/>
    <mergeCell ref="AF11:AF16"/>
    <mergeCell ref="AG11:AG16"/>
    <mergeCell ref="AH11:AH16"/>
    <mergeCell ref="AI11:AI16"/>
    <mergeCell ref="AJ11:AJ16"/>
    <mergeCell ref="A21:E21"/>
    <mergeCell ref="BI11:BI16"/>
    <mergeCell ref="BJ11:BJ16"/>
    <mergeCell ref="BK11:BK16"/>
    <mergeCell ref="N13:N16"/>
    <mergeCell ref="O13:O16"/>
    <mergeCell ref="P13:P16"/>
    <mergeCell ref="Q13:Q16"/>
    <mergeCell ref="BC11:BC16"/>
    <mergeCell ref="BD11:BD16"/>
    <mergeCell ref="BE11:BE16"/>
    <mergeCell ref="BF11:BF16"/>
    <mergeCell ref="BG11:BG16"/>
    <mergeCell ref="BH11:BH16"/>
    <mergeCell ref="AW11:AW16"/>
    <mergeCell ref="AX11:AX16"/>
    <mergeCell ref="AY11:AY16"/>
    <mergeCell ref="AZ11:AZ16"/>
    <mergeCell ref="BA11:BA16"/>
    <mergeCell ref="BB11:BB16"/>
    <mergeCell ref="AQ11:AQ16"/>
    <mergeCell ref="AR11:AR16"/>
    <mergeCell ref="AS11:AS16"/>
    <mergeCell ref="AT11:AT16"/>
  </mergeCells>
  <hyperlinks>
    <hyperlink ref="AQ5" r:id="rId1"/>
    <hyperlink ref="BK5" r:id="rId2"/>
    <hyperlink ref="AQ11" r:id="rId3"/>
    <hyperlink ref="BK11" r:id="rId4"/>
    <hyperlink ref="V11" r:id="rId5"/>
    <hyperlink ref="V5" r:id="rId6"/>
    <hyperlink ref="F17" r:id="rId7"/>
    <hyperlink ref="F18" r:id="rId8"/>
    <hyperlink ref="F19" r:id="rId9"/>
    <hyperlink ref="AQ17" r:id="rId10"/>
    <hyperlink ref="AQ18" r:id="rId11"/>
    <hyperlink ref="AQ19" r:id="rId12"/>
    <hyperlink ref="BK18" r:id="rId13"/>
    <hyperlink ref="BK19" r:id="rId14"/>
  </hyperlinks>
  <pageMargins left="0.7" right="0.7" top="0.75" bottom="0.75" header="0.3" footer="0.3"/>
  <pageSetup paperSize="9" orientation="portrait"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"/>
  <sheetViews>
    <sheetView zoomScale="70" zoomScaleNormal="70" workbookViewId="0">
      <selection activeCell="A7" sqref="A7:XFD10"/>
    </sheetView>
  </sheetViews>
  <sheetFormatPr baseColWidth="10" defaultColWidth="9.140625" defaultRowHeight="11.25" x14ac:dyDescent="0.2"/>
  <cols>
    <col min="1" max="1" width="20.140625" style="18" customWidth="1"/>
    <col min="2" max="2" width="36.28515625" style="11" customWidth="1"/>
    <col min="3" max="3" width="15.28515625" style="11" customWidth="1"/>
    <col min="4" max="4" width="11.85546875" style="18" customWidth="1"/>
    <col min="5" max="5" width="19.28515625" style="11" customWidth="1"/>
    <col min="6" max="6" width="27.28515625" style="19" customWidth="1"/>
    <col min="7" max="7" width="17.5703125" style="11" customWidth="1"/>
    <col min="8" max="8" width="42.28515625" style="18" customWidth="1"/>
    <col min="9" max="9" width="22.5703125" style="11" customWidth="1"/>
    <col min="10" max="10" width="16.7109375" style="11" customWidth="1"/>
    <col min="11" max="11" width="13.140625" style="11" customWidth="1"/>
    <col min="12" max="12" width="22.7109375" style="18" customWidth="1"/>
    <col min="13" max="13" width="16.42578125" style="18" customWidth="1"/>
    <col min="14" max="14" width="19" style="11" customWidth="1"/>
    <col min="15" max="15" width="15.140625" style="11" customWidth="1"/>
    <col min="16" max="16" width="15.7109375" style="11" customWidth="1"/>
    <col min="17" max="17" width="25.140625" style="18" customWidth="1"/>
    <col min="18" max="18" width="17.42578125" style="11" customWidth="1"/>
    <col min="19" max="19" width="17.7109375" style="11" customWidth="1"/>
    <col min="20" max="20" width="19.7109375" style="11" customWidth="1"/>
    <col min="21" max="21" width="19.28515625" style="11" customWidth="1"/>
    <col min="22" max="22" width="25.85546875" style="11" customWidth="1"/>
    <col min="23" max="23" width="19.5703125" style="11" customWidth="1"/>
    <col min="24" max="24" width="13.42578125" style="11" customWidth="1"/>
    <col min="25" max="25" width="9.140625" style="11"/>
    <col min="26" max="26" width="12.140625" style="11" customWidth="1"/>
    <col min="27" max="27" width="27.140625" style="11" customWidth="1"/>
    <col min="28" max="28" width="23.42578125" style="11" customWidth="1"/>
    <col min="29" max="29" width="18.7109375" style="18" customWidth="1"/>
    <col min="30" max="30" width="18.7109375" style="11" customWidth="1"/>
    <col min="31" max="31" width="17.5703125" style="11" customWidth="1"/>
    <col min="32" max="32" width="23.85546875" style="11" customWidth="1"/>
    <col min="33" max="33" width="14.140625" style="11" customWidth="1"/>
    <col min="34" max="34" width="16" style="11" customWidth="1"/>
    <col min="35" max="35" width="15.42578125" style="11" customWidth="1"/>
    <col min="36" max="36" width="13.5703125" style="11" customWidth="1"/>
    <col min="37" max="37" width="9.140625" style="11"/>
    <col min="38" max="38" width="13.85546875" style="11" customWidth="1"/>
    <col min="39" max="39" width="14.7109375" style="11" customWidth="1"/>
    <col min="40" max="40" width="37.42578125" style="11" customWidth="1"/>
    <col min="41" max="41" width="14.28515625" style="11" customWidth="1"/>
    <col min="42" max="42" width="13.7109375" style="11" customWidth="1"/>
    <col min="43" max="43" width="21.28515625" style="11" customWidth="1"/>
    <col min="44" max="44" width="17.42578125" style="11" customWidth="1"/>
    <col min="45" max="45" width="32.7109375" style="11" customWidth="1"/>
    <col min="46" max="46" width="14.5703125" style="11" customWidth="1"/>
    <col min="47" max="47" width="24.140625" style="11" customWidth="1"/>
    <col min="48" max="48" width="29.42578125" style="11" customWidth="1"/>
    <col min="49" max="49" width="20.85546875" style="11" customWidth="1"/>
    <col min="50" max="50" width="16.5703125" style="11" customWidth="1"/>
    <col min="51" max="51" width="16.28515625" style="11" customWidth="1"/>
    <col min="52" max="52" width="18.140625" style="11" customWidth="1"/>
    <col min="53" max="53" width="36.85546875" style="11" customWidth="1"/>
    <col min="54" max="54" width="17.42578125" style="11" customWidth="1"/>
    <col min="55" max="55" width="19" style="11" customWidth="1"/>
    <col min="56" max="56" width="17.85546875" style="11" customWidth="1"/>
    <col min="57" max="57" width="20.28515625" style="11" customWidth="1"/>
    <col min="58" max="58" width="24.5703125" style="18" customWidth="1"/>
    <col min="59" max="59" width="25.7109375" style="11" customWidth="1"/>
    <col min="60" max="60" width="24.42578125" style="11" customWidth="1"/>
    <col min="61" max="61" width="18" style="11" customWidth="1"/>
    <col min="62" max="62" width="17.140625" style="11" customWidth="1"/>
    <col min="63" max="63" width="14.140625" style="11" customWidth="1"/>
    <col min="64" max="16384" width="9.140625" style="11"/>
  </cols>
  <sheetData>
    <row r="1" spans="1:63" ht="31.5" customHeight="1" x14ac:dyDescent="0.2">
      <c r="A1" s="86" t="s">
        <v>14</v>
      </c>
      <c r="B1" s="86" t="s">
        <v>79</v>
      </c>
      <c r="C1" s="86" t="s">
        <v>15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0"/>
      <c r="R1" s="86" t="s">
        <v>18</v>
      </c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3" ht="105.75" customHeight="1" x14ac:dyDescent="0.2">
      <c r="A2" s="86"/>
      <c r="B2" s="86"/>
      <c r="C2" s="86" t="s">
        <v>0</v>
      </c>
      <c r="D2" s="86" t="s">
        <v>19</v>
      </c>
      <c r="E2" s="86" t="s">
        <v>20</v>
      </c>
      <c r="F2" s="86" t="s">
        <v>21</v>
      </c>
      <c r="G2" s="86" t="s">
        <v>22</v>
      </c>
      <c r="H2" s="86" t="s">
        <v>23</v>
      </c>
      <c r="I2" s="86" t="s">
        <v>24</v>
      </c>
      <c r="J2" s="86"/>
      <c r="K2" s="86"/>
      <c r="L2" s="86" t="s">
        <v>17</v>
      </c>
      <c r="M2" s="86" t="s">
        <v>25</v>
      </c>
      <c r="N2" s="86" t="s">
        <v>16</v>
      </c>
      <c r="O2" s="86"/>
      <c r="P2" s="86"/>
      <c r="Q2" s="86" t="s">
        <v>17</v>
      </c>
      <c r="R2" s="86" t="s">
        <v>27</v>
      </c>
      <c r="S2" s="86"/>
      <c r="T2" s="86"/>
      <c r="U2" s="86" t="s">
        <v>80</v>
      </c>
      <c r="V2" s="86" t="s">
        <v>28</v>
      </c>
      <c r="W2" s="86" t="s">
        <v>81</v>
      </c>
      <c r="X2" s="86" t="s">
        <v>29</v>
      </c>
      <c r="Y2" s="86"/>
      <c r="Z2" s="86"/>
      <c r="AA2" s="86" t="s">
        <v>17</v>
      </c>
      <c r="AB2" s="86" t="s">
        <v>30</v>
      </c>
      <c r="AC2" s="86" t="s">
        <v>31</v>
      </c>
      <c r="AD2" s="86" t="s">
        <v>32</v>
      </c>
      <c r="AE2" s="86" t="s">
        <v>33</v>
      </c>
      <c r="AF2" s="86" t="s">
        <v>4</v>
      </c>
      <c r="AG2" s="86" t="s">
        <v>34</v>
      </c>
      <c r="AH2" s="86" t="s">
        <v>82</v>
      </c>
      <c r="AI2" s="86" t="s">
        <v>83</v>
      </c>
      <c r="AJ2" s="86" t="s">
        <v>35</v>
      </c>
      <c r="AK2" s="86" t="s">
        <v>36</v>
      </c>
      <c r="AL2" s="86" t="s">
        <v>37</v>
      </c>
      <c r="AM2" s="86" t="s">
        <v>38</v>
      </c>
      <c r="AN2" s="86" t="s">
        <v>39</v>
      </c>
      <c r="AO2" s="86" t="s">
        <v>40</v>
      </c>
      <c r="AP2" s="86"/>
      <c r="AQ2" s="86" t="s">
        <v>41</v>
      </c>
      <c r="AR2" s="86" t="s">
        <v>42</v>
      </c>
      <c r="AS2" s="86" t="s">
        <v>84</v>
      </c>
      <c r="AT2" s="86" t="s">
        <v>43</v>
      </c>
      <c r="AU2" s="86" t="s">
        <v>44</v>
      </c>
      <c r="AV2" s="86" t="s">
        <v>45</v>
      </c>
      <c r="AW2" s="86" t="s">
        <v>46</v>
      </c>
      <c r="AX2" s="86" t="s">
        <v>85</v>
      </c>
      <c r="AY2" s="86" t="s">
        <v>86</v>
      </c>
      <c r="AZ2" s="86" t="s">
        <v>5</v>
      </c>
      <c r="BA2" s="86" t="s">
        <v>47</v>
      </c>
      <c r="BB2" s="86" t="s">
        <v>48</v>
      </c>
      <c r="BC2" s="86" t="s">
        <v>49</v>
      </c>
      <c r="BD2" s="86" t="s">
        <v>50</v>
      </c>
      <c r="BE2" s="86" t="s">
        <v>51</v>
      </c>
      <c r="BF2" s="86" t="s">
        <v>115</v>
      </c>
      <c r="BG2" s="86" t="s">
        <v>87</v>
      </c>
      <c r="BH2" s="86" t="s">
        <v>52</v>
      </c>
      <c r="BI2" s="86" t="s">
        <v>53</v>
      </c>
      <c r="BJ2" s="86" t="s">
        <v>54</v>
      </c>
      <c r="BK2" s="86" t="s">
        <v>55</v>
      </c>
    </row>
    <row r="3" spans="1:63" ht="18.75" customHeight="1" x14ac:dyDescent="0.2">
      <c r="A3" s="86"/>
      <c r="B3" s="86"/>
      <c r="C3" s="86"/>
      <c r="D3" s="86"/>
      <c r="E3" s="86"/>
      <c r="F3" s="86"/>
      <c r="G3" s="86"/>
      <c r="H3" s="86"/>
      <c r="I3" s="88" t="s">
        <v>1</v>
      </c>
      <c r="J3" s="86" t="s">
        <v>2</v>
      </c>
      <c r="K3" s="86" t="s">
        <v>56</v>
      </c>
      <c r="L3" s="86"/>
      <c r="M3" s="86"/>
      <c r="N3" s="86" t="s">
        <v>26</v>
      </c>
      <c r="O3" s="86" t="s">
        <v>2</v>
      </c>
      <c r="P3" s="86" t="s">
        <v>3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 t="s">
        <v>58</v>
      </c>
      <c r="AP3" s="86" t="s">
        <v>59</v>
      </c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</row>
    <row r="4" spans="1:63" ht="37.5" customHeight="1" x14ac:dyDescent="0.2">
      <c r="A4" s="87"/>
      <c r="B4" s="87"/>
      <c r="C4" s="87"/>
      <c r="D4" s="87"/>
      <c r="E4" s="87"/>
      <c r="F4" s="87"/>
      <c r="G4" s="87"/>
      <c r="H4" s="87"/>
      <c r="I4" s="89"/>
      <c r="J4" s="87"/>
      <c r="K4" s="87"/>
      <c r="L4" s="87"/>
      <c r="M4" s="87"/>
      <c r="N4" s="87"/>
      <c r="O4" s="87"/>
      <c r="P4" s="87"/>
      <c r="Q4" s="87"/>
      <c r="R4" s="29" t="s">
        <v>26</v>
      </c>
      <c r="S4" s="28" t="s">
        <v>2</v>
      </c>
      <c r="T4" s="28" t="s">
        <v>56</v>
      </c>
      <c r="U4" s="87"/>
      <c r="V4" s="87"/>
      <c r="W4" s="87"/>
      <c r="X4" s="28" t="s">
        <v>57</v>
      </c>
      <c r="Y4" s="28" t="s">
        <v>2</v>
      </c>
      <c r="Z4" s="28" t="s">
        <v>3</v>
      </c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</row>
    <row r="5" spans="1:63" x14ac:dyDescent="0.2">
      <c r="G5" s="19"/>
      <c r="I5" s="20"/>
      <c r="J5" s="20"/>
      <c r="K5" s="20"/>
      <c r="N5" s="19"/>
      <c r="O5" s="19"/>
      <c r="P5" s="19"/>
      <c r="AD5" s="18"/>
      <c r="BF5" s="11"/>
    </row>
    <row r="6" spans="1:63" x14ac:dyDescent="0.2">
      <c r="G6" s="19"/>
      <c r="I6" s="20"/>
      <c r="J6" s="20"/>
      <c r="K6" s="20"/>
      <c r="N6" s="19"/>
      <c r="O6" s="19"/>
      <c r="P6" s="19"/>
      <c r="AD6" s="18"/>
      <c r="BF6" s="11"/>
    </row>
    <row r="7" spans="1:63" s="24" customFormat="1" x14ac:dyDescent="0.2">
      <c r="A7" s="84" t="s">
        <v>342</v>
      </c>
      <c r="B7" s="84"/>
      <c r="C7" s="84"/>
      <c r="D7" s="84"/>
      <c r="E7" s="84"/>
      <c r="F7" s="22"/>
      <c r="G7" s="22"/>
      <c r="H7" s="23"/>
      <c r="L7" s="23"/>
      <c r="M7" s="23"/>
      <c r="N7" s="22"/>
      <c r="O7" s="22"/>
      <c r="P7" s="22"/>
      <c r="Q7" s="23"/>
      <c r="AC7" s="23"/>
      <c r="AD7" s="23"/>
    </row>
    <row r="8" spans="1:63" s="24" customFormat="1" x14ac:dyDescent="0.2">
      <c r="A8" s="26" t="s">
        <v>344</v>
      </c>
    </row>
    <row r="9" spans="1:63" s="24" customFormat="1" x14ac:dyDescent="0.2">
      <c r="A9" s="26" t="s">
        <v>345</v>
      </c>
    </row>
    <row r="10" spans="1:63" s="24" customFormat="1" x14ac:dyDescent="0.2">
      <c r="A10" s="25" t="s">
        <v>343</v>
      </c>
      <c r="B10" s="25"/>
      <c r="C10" s="25"/>
      <c r="D10" s="25"/>
      <c r="E10" s="25"/>
      <c r="F10" s="22"/>
      <c r="G10" s="22"/>
      <c r="H10" s="23"/>
      <c r="L10" s="23"/>
      <c r="M10" s="23"/>
      <c r="N10" s="22"/>
      <c r="O10" s="22"/>
      <c r="P10" s="22"/>
      <c r="Q10" s="23"/>
      <c r="AC10" s="23"/>
      <c r="AD10" s="23"/>
    </row>
    <row r="11" spans="1:63" x14ac:dyDescent="0.2">
      <c r="A11" s="21"/>
      <c r="B11" s="21"/>
      <c r="C11" s="21"/>
      <c r="D11" s="21"/>
      <c r="E11" s="21"/>
      <c r="G11" s="19"/>
      <c r="N11" s="19"/>
      <c r="O11" s="19"/>
      <c r="P11" s="19"/>
      <c r="AD11" s="18"/>
      <c r="BF11" s="11"/>
    </row>
    <row r="12" spans="1:63" x14ac:dyDescent="0.2">
      <c r="G12" s="19"/>
      <c r="N12" s="19"/>
      <c r="O12" s="19"/>
      <c r="P12" s="19"/>
      <c r="AD12" s="18"/>
      <c r="BF12" s="11"/>
    </row>
    <row r="13" spans="1:63" x14ac:dyDescent="0.2">
      <c r="BF13" s="11"/>
    </row>
    <row r="14" spans="1:63" x14ac:dyDescent="0.2">
      <c r="BF14" s="11"/>
    </row>
  </sheetData>
  <mergeCells count="66">
    <mergeCell ref="R1:BK1"/>
    <mergeCell ref="C2:C4"/>
    <mergeCell ref="D2:D4"/>
    <mergeCell ref="E2:E4"/>
    <mergeCell ref="F2:F4"/>
    <mergeCell ref="G2:G4"/>
    <mergeCell ref="Q2:Q4"/>
    <mergeCell ref="P3:P4"/>
    <mergeCell ref="AG2:AG4"/>
    <mergeCell ref="R2:T3"/>
    <mergeCell ref="U2:U4"/>
    <mergeCell ref="V2:V4"/>
    <mergeCell ref="W2:W4"/>
    <mergeCell ref="X2:Z3"/>
    <mergeCell ref="AA2:AA4"/>
    <mergeCell ref="AB2:AB4"/>
    <mergeCell ref="A1:A4"/>
    <mergeCell ref="B1:B4"/>
    <mergeCell ref="C1:M1"/>
    <mergeCell ref="N1:P1"/>
    <mergeCell ref="H2:H4"/>
    <mergeCell ref="I2:K2"/>
    <mergeCell ref="L2:L4"/>
    <mergeCell ref="M2:M4"/>
    <mergeCell ref="N2:P2"/>
    <mergeCell ref="I3:I4"/>
    <mergeCell ref="J3:J4"/>
    <mergeCell ref="K3:K4"/>
    <mergeCell ref="N3:N4"/>
    <mergeCell ref="O3:O4"/>
    <mergeCell ref="AC2:AC4"/>
    <mergeCell ref="AD2:AD4"/>
    <mergeCell ref="AE2:AE4"/>
    <mergeCell ref="AF2:AF4"/>
    <mergeCell ref="AI2:AI4"/>
    <mergeCell ref="AJ2:AJ4"/>
    <mergeCell ref="AK2:AK4"/>
    <mergeCell ref="AL2:AL4"/>
    <mergeCell ref="AM2:AM4"/>
    <mergeCell ref="BK2:BK4"/>
    <mergeCell ref="BA2:BA4"/>
    <mergeCell ref="BB2:BB4"/>
    <mergeCell ref="BC2:BC4"/>
    <mergeCell ref="BD2:BD4"/>
    <mergeCell ref="BE2:BE4"/>
    <mergeCell ref="BF2:BF4"/>
    <mergeCell ref="AU2:AU4"/>
    <mergeCell ref="AV2:AV4"/>
    <mergeCell ref="AW2:AW4"/>
    <mergeCell ref="AX2:AX4"/>
    <mergeCell ref="A7:E7"/>
    <mergeCell ref="BG2:BG4"/>
    <mergeCell ref="BH2:BH4"/>
    <mergeCell ref="BI2:BI4"/>
    <mergeCell ref="BJ2:BJ4"/>
    <mergeCell ref="AY2:AY4"/>
    <mergeCell ref="AZ2:AZ4"/>
    <mergeCell ref="AN2:AN4"/>
    <mergeCell ref="AO2:AP2"/>
    <mergeCell ref="AQ2:AQ4"/>
    <mergeCell ref="AR2:AR4"/>
    <mergeCell ref="AS2:AS4"/>
    <mergeCell ref="AT2:AT4"/>
    <mergeCell ref="AO3:AO4"/>
    <mergeCell ref="AP3:AP4"/>
    <mergeCell ref="AH2:A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1"/>
  <sheetViews>
    <sheetView zoomScale="40" zoomScaleNormal="40" workbookViewId="0">
      <selection activeCell="BF43" sqref="BF43"/>
    </sheetView>
  </sheetViews>
  <sheetFormatPr baseColWidth="10" defaultColWidth="9.140625" defaultRowHeight="11.25" x14ac:dyDescent="0.2"/>
  <cols>
    <col min="1" max="1" width="20.140625" style="18" customWidth="1"/>
    <col min="2" max="2" width="36.28515625" style="11" customWidth="1"/>
    <col min="3" max="3" width="15.28515625" style="11" customWidth="1"/>
    <col min="4" max="4" width="11.85546875" style="18" customWidth="1"/>
    <col min="5" max="5" width="19.28515625" style="11" customWidth="1"/>
    <col min="6" max="6" width="27.28515625" style="19" customWidth="1"/>
    <col min="7" max="7" width="17.5703125" style="11" customWidth="1"/>
    <col min="8" max="8" width="42.28515625" style="18" customWidth="1"/>
    <col min="9" max="9" width="22.5703125" style="11" customWidth="1"/>
    <col min="10" max="10" width="16.7109375" style="11" customWidth="1"/>
    <col min="11" max="11" width="13.140625" style="11" customWidth="1"/>
    <col min="12" max="12" width="22.7109375" style="18" customWidth="1"/>
    <col min="13" max="13" width="16.42578125" style="18" customWidth="1"/>
    <col min="14" max="14" width="19" style="11" customWidth="1"/>
    <col min="15" max="15" width="15.140625" style="11" customWidth="1"/>
    <col min="16" max="16" width="15.7109375" style="11" customWidth="1"/>
    <col min="17" max="17" width="25.140625" style="18" customWidth="1"/>
    <col min="18" max="18" width="17.42578125" style="11" customWidth="1"/>
    <col min="19" max="19" width="17.7109375" style="11" customWidth="1"/>
    <col min="20" max="20" width="19.7109375" style="11" customWidth="1"/>
    <col min="21" max="21" width="19.28515625" style="11" customWidth="1"/>
    <col min="22" max="22" width="25.85546875" style="11" customWidth="1"/>
    <col min="23" max="23" width="19.5703125" style="11" customWidth="1"/>
    <col min="24" max="24" width="13.42578125" style="11" customWidth="1"/>
    <col min="25" max="25" width="9.140625" style="11"/>
    <col min="26" max="26" width="12.140625" style="11" customWidth="1"/>
    <col min="27" max="27" width="27.140625" style="11" customWidth="1"/>
    <col min="28" max="28" width="23.42578125" style="11" customWidth="1"/>
    <col min="29" max="29" width="18.7109375" style="18" customWidth="1"/>
    <col min="30" max="30" width="18.7109375" style="11" customWidth="1"/>
    <col min="31" max="31" width="17.5703125" style="11" customWidth="1"/>
    <col min="32" max="32" width="23.85546875" style="11" customWidth="1"/>
    <col min="33" max="33" width="14.140625" style="11" customWidth="1"/>
    <col min="34" max="34" width="16" style="11" customWidth="1"/>
    <col min="35" max="35" width="15.42578125" style="11" customWidth="1"/>
    <col min="36" max="36" width="13.5703125" style="11" customWidth="1"/>
    <col min="37" max="37" width="9.140625" style="11"/>
    <col min="38" max="38" width="13.85546875" style="11" customWidth="1"/>
    <col min="39" max="39" width="14.7109375" style="11" customWidth="1"/>
    <col min="40" max="40" width="37.42578125" style="11" customWidth="1"/>
    <col min="41" max="41" width="14.28515625" style="11" customWidth="1"/>
    <col min="42" max="42" width="13.7109375" style="11" customWidth="1"/>
    <col min="43" max="43" width="21.28515625" style="11" customWidth="1"/>
    <col min="44" max="44" width="17.42578125" style="11" customWidth="1"/>
    <col min="45" max="45" width="32.7109375" style="11" customWidth="1"/>
    <col min="46" max="46" width="14.5703125" style="11" customWidth="1"/>
    <col min="47" max="47" width="24.140625" style="11" customWidth="1"/>
    <col min="48" max="48" width="29.42578125" style="11" customWidth="1"/>
    <col min="49" max="49" width="20.85546875" style="11" customWidth="1"/>
    <col min="50" max="50" width="16.5703125" style="11" customWidth="1"/>
    <col min="51" max="51" width="16.28515625" style="11" customWidth="1"/>
    <col min="52" max="52" width="18.140625" style="11" customWidth="1"/>
    <col min="53" max="53" width="36.85546875" style="11" customWidth="1"/>
    <col min="54" max="54" width="17.42578125" style="11" customWidth="1"/>
    <col min="55" max="55" width="19" style="11" customWidth="1"/>
    <col min="56" max="56" width="17.85546875" style="11" customWidth="1"/>
    <col min="57" max="57" width="20.28515625" style="11" customWidth="1"/>
    <col min="58" max="58" width="24.5703125" style="18" customWidth="1"/>
    <col min="59" max="59" width="25.7109375" style="11" customWidth="1"/>
    <col min="60" max="60" width="24.42578125" style="11" customWidth="1"/>
    <col min="61" max="61" width="18" style="11" customWidth="1"/>
    <col min="62" max="62" width="17.140625" style="11" customWidth="1"/>
    <col min="63" max="63" width="14.140625" style="11" customWidth="1"/>
    <col min="64" max="16384" width="9.140625" style="11"/>
  </cols>
  <sheetData>
    <row r="1" spans="1:63" ht="31.5" customHeight="1" x14ac:dyDescent="0.2">
      <c r="A1" s="86" t="s">
        <v>14</v>
      </c>
      <c r="B1" s="86" t="s">
        <v>79</v>
      </c>
      <c r="C1" s="86" t="s">
        <v>15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0"/>
      <c r="R1" s="86" t="s">
        <v>18</v>
      </c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3" ht="105.75" customHeight="1" x14ac:dyDescent="0.2">
      <c r="A2" s="86"/>
      <c r="B2" s="86"/>
      <c r="C2" s="86" t="s">
        <v>0</v>
      </c>
      <c r="D2" s="86" t="s">
        <v>19</v>
      </c>
      <c r="E2" s="86" t="s">
        <v>20</v>
      </c>
      <c r="F2" s="86" t="s">
        <v>21</v>
      </c>
      <c r="G2" s="86" t="s">
        <v>22</v>
      </c>
      <c r="H2" s="86" t="s">
        <v>23</v>
      </c>
      <c r="I2" s="86" t="s">
        <v>24</v>
      </c>
      <c r="J2" s="86"/>
      <c r="K2" s="86"/>
      <c r="L2" s="86" t="s">
        <v>17</v>
      </c>
      <c r="M2" s="86" t="s">
        <v>25</v>
      </c>
      <c r="N2" s="86" t="s">
        <v>16</v>
      </c>
      <c r="O2" s="86"/>
      <c r="P2" s="86"/>
      <c r="Q2" s="86" t="s">
        <v>17</v>
      </c>
      <c r="R2" s="86" t="s">
        <v>27</v>
      </c>
      <c r="S2" s="86"/>
      <c r="T2" s="86"/>
      <c r="U2" s="86" t="s">
        <v>80</v>
      </c>
      <c r="V2" s="86" t="s">
        <v>28</v>
      </c>
      <c r="W2" s="86" t="s">
        <v>81</v>
      </c>
      <c r="X2" s="86" t="s">
        <v>29</v>
      </c>
      <c r="Y2" s="86"/>
      <c r="Z2" s="86"/>
      <c r="AA2" s="86" t="s">
        <v>17</v>
      </c>
      <c r="AB2" s="86" t="s">
        <v>30</v>
      </c>
      <c r="AC2" s="86" t="s">
        <v>31</v>
      </c>
      <c r="AD2" s="86" t="s">
        <v>32</v>
      </c>
      <c r="AE2" s="86" t="s">
        <v>33</v>
      </c>
      <c r="AF2" s="86" t="s">
        <v>4</v>
      </c>
      <c r="AG2" s="86" t="s">
        <v>34</v>
      </c>
      <c r="AH2" s="86" t="s">
        <v>82</v>
      </c>
      <c r="AI2" s="86" t="s">
        <v>83</v>
      </c>
      <c r="AJ2" s="86" t="s">
        <v>35</v>
      </c>
      <c r="AK2" s="86" t="s">
        <v>36</v>
      </c>
      <c r="AL2" s="86" t="s">
        <v>37</v>
      </c>
      <c r="AM2" s="86" t="s">
        <v>38</v>
      </c>
      <c r="AN2" s="86" t="s">
        <v>39</v>
      </c>
      <c r="AO2" s="86" t="s">
        <v>40</v>
      </c>
      <c r="AP2" s="86"/>
      <c r="AQ2" s="86" t="s">
        <v>41</v>
      </c>
      <c r="AR2" s="86" t="s">
        <v>42</v>
      </c>
      <c r="AS2" s="86" t="s">
        <v>84</v>
      </c>
      <c r="AT2" s="86" t="s">
        <v>43</v>
      </c>
      <c r="AU2" s="86" t="s">
        <v>44</v>
      </c>
      <c r="AV2" s="86" t="s">
        <v>45</v>
      </c>
      <c r="AW2" s="86" t="s">
        <v>46</v>
      </c>
      <c r="AX2" s="86" t="s">
        <v>85</v>
      </c>
      <c r="AY2" s="86" t="s">
        <v>86</v>
      </c>
      <c r="AZ2" s="86" t="s">
        <v>5</v>
      </c>
      <c r="BA2" s="86" t="s">
        <v>47</v>
      </c>
      <c r="BB2" s="86" t="s">
        <v>48</v>
      </c>
      <c r="BC2" s="86" t="s">
        <v>49</v>
      </c>
      <c r="BD2" s="86" t="s">
        <v>50</v>
      </c>
      <c r="BE2" s="86" t="s">
        <v>51</v>
      </c>
      <c r="BF2" s="86" t="s">
        <v>115</v>
      </c>
      <c r="BG2" s="86" t="s">
        <v>87</v>
      </c>
      <c r="BH2" s="86" t="s">
        <v>52</v>
      </c>
      <c r="BI2" s="86" t="s">
        <v>53</v>
      </c>
      <c r="BJ2" s="86" t="s">
        <v>54</v>
      </c>
      <c r="BK2" s="86" t="s">
        <v>55</v>
      </c>
    </row>
    <row r="3" spans="1:63" ht="18.75" customHeight="1" x14ac:dyDescent="0.2">
      <c r="A3" s="86"/>
      <c r="B3" s="86"/>
      <c r="C3" s="86"/>
      <c r="D3" s="86"/>
      <c r="E3" s="86"/>
      <c r="F3" s="86"/>
      <c r="G3" s="86"/>
      <c r="H3" s="86"/>
      <c r="I3" s="88" t="s">
        <v>1</v>
      </c>
      <c r="J3" s="86" t="s">
        <v>2</v>
      </c>
      <c r="K3" s="86" t="s">
        <v>56</v>
      </c>
      <c r="L3" s="86"/>
      <c r="M3" s="86"/>
      <c r="N3" s="86" t="s">
        <v>26</v>
      </c>
      <c r="O3" s="86" t="s">
        <v>2</v>
      </c>
      <c r="P3" s="86" t="s">
        <v>3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 t="s">
        <v>58</v>
      </c>
      <c r="AP3" s="86" t="s">
        <v>59</v>
      </c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</row>
    <row r="4" spans="1:63" ht="37.5" customHeight="1" x14ac:dyDescent="0.2">
      <c r="A4" s="87"/>
      <c r="B4" s="87"/>
      <c r="C4" s="87"/>
      <c r="D4" s="87"/>
      <c r="E4" s="87"/>
      <c r="F4" s="87"/>
      <c r="G4" s="87"/>
      <c r="H4" s="87"/>
      <c r="I4" s="89"/>
      <c r="J4" s="87"/>
      <c r="K4" s="87"/>
      <c r="L4" s="87"/>
      <c r="M4" s="87"/>
      <c r="N4" s="87"/>
      <c r="O4" s="87"/>
      <c r="P4" s="87"/>
      <c r="Q4" s="87"/>
      <c r="R4" s="29" t="s">
        <v>26</v>
      </c>
      <c r="S4" s="28" t="s">
        <v>2</v>
      </c>
      <c r="T4" s="28" t="s">
        <v>56</v>
      </c>
      <c r="U4" s="87"/>
      <c r="V4" s="87"/>
      <c r="W4" s="87"/>
      <c r="X4" s="28" t="s">
        <v>57</v>
      </c>
      <c r="Y4" s="28" t="s">
        <v>2</v>
      </c>
      <c r="Z4" s="28" t="s">
        <v>3</v>
      </c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</row>
    <row r="5" spans="1:63" ht="45" customHeight="1" x14ac:dyDescent="0.2">
      <c r="A5" s="90" t="s">
        <v>261</v>
      </c>
      <c r="B5" s="90" t="s">
        <v>61</v>
      </c>
      <c r="C5" s="90">
        <v>2016</v>
      </c>
      <c r="D5" s="90" t="s">
        <v>7</v>
      </c>
      <c r="E5" s="90" t="s">
        <v>240</v>
      </c>
      <c r="F5" s="94" t="s">
        <v>340</v>
      </c>
      <c r="G5" s="98">
        <v>42488</v>
      </c>
      <c r="H5" s="90" t="s">
        <v>125</v>
      </c>
      <c r="I5" s="12" t="s">
        <v>241</v>
      </c>
      <c r="J5" s="12" t="s">
        <v>194</v>
      </c>
      <c r="K5" s="12" t="s">
        <v>242</v>
      </c>
      <c r="L5" s="12" t="s">
        <v>133</v>
      </c>
      <c r="M5" s="98">
        <v>42493</v>
      </c>
      <c r="N5" s="90" t="s">
        <v>135</v>
      </c>
      <c r="O5" s="90" t="s">
        <v>136</v>
      </c>
      <c r="P5" s="90" t="s">
        <v>137</v>
      </c>
      <c r="Q5" s="30" t="s">
        <v>10</v>
      </c>
      <c r="R5" s="13" t="s">
        <v>144</v>
      </c>
      <c r="S5" s="13" t="s">
        <v>145</v>
      </c>
      <c r="T5" s="13" t="s">
        <v>146</v>
      </c>
      <c r="U5" s="14" t="s">
        <v>252</v>
      </c>
      <c r="V5" s="94" t="s">
        <v>340</v>
      </c>
      <c r="W5" s="111" t="s">
        <v>346</v>
      </c>
      <c r="X5" s="111" t="s">
        <v>346</v>
      </c>
      <c r="Y5" s="111" t="s">
        <v>346</v>
      </c>
      <c r="Z5" s="111" t="s">
        <v>346</v>
      </c>
      <c r="AA5" s="90" t="s">
        <v>260</v>
      </c>
      <c r="AB5" s="90" t="s">
        <v>114</v>
      </c>
      <c r="AC5" s="104" t="s">
        <v>153</v>
      </c>
      <c r="AD5" s="104" t="s">
        <v>153</v>
      </c>
      <c r="AE5" s="90" t="s">
        <v>339</v>
      </c>
      <c r="AF5" s="90" t="s">
        <v>126</v>
      </c>
      <c r="AG5" s="98">
        <v>42507</v>
      </c>
      <c r="AH5" s="104">
        <f>AI5/1.16</f>
        <v>4302595</v>
      </c>
      <c r="AI5" s="104">
        <v>4991010.2</v>
      </c>
      <c r="AJ5" s="90" t="s">
        <v>8</v>
      </c>
      <c r="AK5" s="90" t="s">
        <v>9</v>
      </c>
      <c r="AL5" s="90" t="s">
        <v>8</v>
      </c>
      <c r="AM5" s="90" t="s">
        <v>12</v>
      </c>
      <c r="AN5" s="90" t="s">
        <v>127</v>
      </c>
      <c r="AO5" s="90" t="s">
        <v>8</v>
      </c>
      <c r="AP5" s="90" t="s">
        <v>8</v>
      </c>
      <c r="AQ5" s="90" t="s">
        <v>340</v>
      </c>
      <c r="AR5" s="90" t="s">
        <v>8</v>
      </c>
      <c r="AS5" s="90" t="s">
        <v>89</v>
      </c>
      <c r="AT5" s="90">
        <v>2481</v>
      </c>
      <c r="AU5" s="90" t="s">
        <v>128</v>
      </c>
      <c r="AV5" s="90" t="s">
        <v>275</v>
      </c>
      <c r="AW5" s="90" t="s">
        <v>8</v>
      </c>
      <c r="AX5" s="90" t="s">
        <v>8</v>
      </c>
      <c r="AY5" s="90" t="s">
        <v>8</v>
      </c>
      <c r="AZ5" s="90" t="s">
        <v>8</v>
      </c>
      <c r="BA5" s="90" t="s">
        <v>8</v>
      </c>
      <c r="BB5" s="90" t="s">
        <v>67</v>
      </c>
      <c r="BC5" s="90" t="s">
        <v>68</v>
      </c>
      <c r="BD5" s="90" t="s">
        <v>8</v>
      </c>
      <c r="BE5" s="90" t="s">
        <v>8</v>
      </c>
      <c r="BF5" s="90" t="s">
        <v>8</v>
      </c>
      <c r="BG5" s="90" t="s">
        <v>8</v>
      </c>
      <c r="BH5" s="90" t="s">
        <v>8</v>
      </c>
      <c r="BI5" s="90" t="s">
        <v>8</v>
      </c>
      <c r="BJ5" s="90" t="s">
        <v>8</v>
      </c>
      <c r="BK5" s="94" t="s">
        <v>340</v>
      </c>
    </row>
    <row r="6" spans="1:63" ht="22.5" x14ac:dyDescent="0.2">
      <c r="A6" s="102"/>
      <c r="B6" s="102"/>
      <c r="C6" s="102"/>
      <c r="D6" s="102"/>
      <c r="E6" s="102"/>
      <c r="F6" s="107"/>
      <c r="G6" s="103"/>
      <c r="H6" s="102"/>
      <c r="I6" s="12" t="s">
        <v>243</v>
      </c>
      <c r="J6" s="12" t="s">
        <v>136</v>
      </c>
      <c r="K6" s="12" t="s">
        <v>137</v>
      </c>
      <c r="L6" s="12" t="s">
        <v>132</v>
      </c>
      <c r="M6" s="103"/>
      <c r="N6" s="102"/>
      <c r="O6" s="102"/>
      <c r="P6" s="102"/>
      <c r="Q6" s="31"/>
      <c r="R6" s="13" t="s">
        <v>147</v>
      </c>
      <c r="S6" s="13" t="s">
        <v>148</v>
      </c>
      <c r="T6" s="13" t="s">
        <v>149</v>
      </c>
      <c r="U6" s="14" t="s">
        <v>253</v>
      </c>
      <c r="V6" s="107"/>
      <c r="W6" s="112"/>
      <c r="X6" s="112"/>
      <c r="Y6" s="112"/>
      <c r="Z6" s="112"/>
      <c r="AA6" s="102"/>
      <c r="AB6" s="102"/>
      <c r="AC6" s="105"/>
      <c r="AD6" s="105"/>
      <c r="AE6" s="102"/>
      <c r="AF6" s="102"/>
      <c r="AG6" s="103"/>
      <c r="AH6" s="105"/>
      <c r="AI6" s="105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7"/>
    </row>
    <row r="7" spans="1:63" ht="22.5" x14ac:dyDescent="0.2">
      <c r="A7" s="102"/>
      <c r="B7" s="102"/>
      <c r="C7" s="102"/>
      <c r="D7" s="102"/>
      <c r="E7" s="102"/>
      <c r="F7" s="107"/>
      <c r="G7" s="103"/>
      <c r="H7" s="102"/>
      <c r="I7" s="12" t="s">
        <v>244</v>
      </c>
      <c r="J7" s="12" t="s">
        <v>245</v>
      </c>
      <c r="K7" s="12" t="s">
        <v>246</v>
      </c>
      <c r="L7" s="12" t="s">
        <v>134</v>
      </c>
      <c r="M7" s="103"/>
      <c r="N7" s="102"/>
      <c r="O7" s="102"/>
      <c r="P7" s="102"/>
      <c r="Q7" s="31"/>
      <c r="R7" s="13" t="s">
        <v>247</v>
      </c>
      <c r="S7" s="13" t="s">
        <v>248</v>
      </c>
      <c r="T7" s="13" t="s">
        <v>249</v>
      </c>
      <c r="U7" s="14" t="s">
        <v>255</v>
      </c>
      <c r="V7" s="107"/>
      <c r="W7" s="112"/>
      <c r="X7" s="112"/>
      <c r="Y7" s="112"/>
      <c r="Z7" s="112"/>
      <c r="AA7" s="102"/>
      <c r="AB7" s="102"/>
      <c r="AC7" s="105"/>
      <c r="AD7" s="105"/>
      <c r="AE7" s="102"/>
      <c r="AF7" s="102"/>
      <c r="AG7" s="103"/>
      <c r="AH7" s="105"/>
      <c r="AI7" s="105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7"/>
    </row>
    <row r="8" spans="1:63" ht="22.5" customHeight="1" x14ac:dyDescent="0.2">
      <c r="A8" s="102"/>
      <c r="B8" s="102"/>
      <c r="C8" s="102"/>
      <c r="D8" s="102"/>
      <c r="E8" s="102"/>
      <c r="F8" s="107"/>
      <c r="G8" s="103"/>
      <c r="H8" s="102"/>
      <c r="I8" s="123" t="s">
        <v>346</v>
      </c>
      <c r="J8" s="124"/>
      <c r="K8" s="124"/>
      <c r="L8" s="125"/>
      <c r="M8" s="103"/>
      <c r="N8" s="102"/>
      <c r="O8" s="102"/>
      <c r="P8" s="102"/>
      <c r="Q8" s="31"/>
      <c r="R8" s="13" t="s">
        <v>250</v>
      </c>
      <c r="S8" s="13" t="s">
        <v>251</v>
      </c>
      <c r="T8" s="13" t="s">
        <v>207</v>
      </c>
      <c r="U8" s="14" t="s">
        <v>254</v>
      </c>
      <c r="V8" s="107"/>
      <c r="W8" s="112"/>
      <c r="X8" s="112"/>
      <c r="Y8" s="112"/>
      <c r="Z8" s="112"/>
      <c r="AA8" s="102"/>
      <c r="AB8" s="102"/>
      <c r="AC8" s="105"/>
      <c r="AD8" s="105"/>
      <c r="AE8" s="102"/>
      <c r="AF8" s="102"/>
      <c r="AG8" s="103"/>
      <c r="AH8" s="105"/>
      <c r="AI8" s="105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7"/>
    </row>
    <row r="9" spans="1:63" ht="23.25" customHeight="1" x14ac:dyDescent="0.2">
      <c r="A9" s="91"/>
      <c r="B9" s="91"/>
      <c r="C9" s="91"/>
      <c r="D9" s="91"/>
      <c r="E9" s="91"/>
      <c r="F9" s="95"/>
      <c r="G9" s="99"/>
      <c r="H9" s="91"/>
      <c r="I9" s="126"/>
      <c r="J9" s="127"/>
      <c r="K9" s="127"/>
      <c r="L9" s="128"/>
      <c r="M9" s="99"/>
      <c r="N9" s="91"/>
      <c r="O9" s="91"/>
      <c r="P9" s="91"/>
      <c r="Q9" s="27"/>
      <c r="R9" s="13" t="s">
        <v>258</v>
      </c>
      <c r="S9" s="13" t="s">
        <v>259</v>
      </c>
      <c r="T9" s="13" t="s">
        <v>143</v>
      </c>
      <c r="U9" s="14" t="s">
        <v>167</v>
      </c>
      <c r="V9" s="95"/>
      <c r="W9" s="113"/>
      <c r="X9" s="113"/>
      <c r="Y9" s="113"/>
      <c r="Z9" s="113"/>
      <c r="AA9" s="91"/>
      <c r="AB9" s="91"/>
      <c r="AC9" s="106"/>
      <c r="AD9" s="106"/>
      <c r="AE9" s="91"/>
      <c r="AF9" s="91"/>
      <c r="AG9" s="99"/>
      <c r="AH9" s="106"/>
      <c r="AI9" s="106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5"/>
    </row>
    <row r="10" spans="1:63" ht="44.25" customHeight="1" x14ac:dyDescent="0.2">
      <c r="A10" s="90" t="s">
        <v>261</v>
      </c>
      <c r="B10" s="90" t="s">
        <v>61</v>
      </c>
      <c r="C10" s="90">
        <v>2016</v>
      </c>
      <c r="D10" s="90" t="s">
        <v>7</v>
      </c>
      <c r="E10" s="90" t="s">
        <v>262</v>
      </c>
      <c r="F10" s="94" t="s">
        <v>340</v>
      </c>
      <c r="G10" s="98">
        <v>42551</v>
      </c>
      <c r="H10" s="90" t="s">
        <v>69</v>
      </c>
      <c r="I10" s="90" t="s">
        <v>263</v>
      </c>
      <c r="J10" s="90" t="s">
        <v>212</v>
      </c>
      <c r="K10" s="90" t="s">
        <v>264</v>
      </c>
      <c r="L10" s="90" t="s">
        <v>70</v>
      </c>
      <c r="M10" s="98">
        <v>42558</v>
      </c>
      <c r="N10" s="90" t="s">
        <v>346</v>
      </c>
      <c r="O10" s="90" t="s">
        <v>346</v>
      </c>
      <c r="P10" s="90" t="s">
        <v>346</v>
      </c>
      <c r="Q10" s="90" t="s">
        <v>346</v>
      </c>
      <c r="R10" s="17" t="s">
        <v>193</v>
      </c>
      <c r="S10" s="17" t="s">
        <v>194</v>
      </c>
      <c r="T10" s="17" t="s">
        <v>195</v>
      </c>
      <c r="U10" s="12" t="s">
        <v>200</v>
      </c>
      <c r="V10" s="94" t="s">
        <v>340</v>
      </c>
      <c r="W10" s="90" t="s">
        <v>8</v>
      </c>
      <c r="X10" s="90" t="s">
        <v>8</v>
      </c>
      <c r="Y10" s="90" t="s">
        <v>8</v>
      </c>
      <c r="Z10" s="90" t="s">
        <v>8</v>
      </c>
      <c r="AA10" s="90" t="s">
        <v>70</v>
      </c>
      <c r="AB10" s="90" t="s">
        <v>114</v>
      </c>
      <c r="AC10" s="90" t="s">
        <v>94</v>
      </c>
      <c r="AD10" s="90" t="s">
        <v>94</v>
      </c>
      <c r="AE10" s="90" t="s">
        <v>339</v>
      </c>
      <c r="AF10" s="90" t="s">
        <v>71</v>
      </c>
      <c r="AG10" s="108">
        <v>42572</v>
      </c>
      <c r="AH10" s="104">
        <f>AI10*1.16</f>
        <v>5216110.8563999999</v>
      </c>
      <c r="AI10" s="104">
        <v>4496647.29</v>
      </c>
      <c r="AJ10" s="90" t="s">
        <v>8</v>
      </c>
      <c r="AK10" s="90" t="s">
        <v>9</v>
      </c>
      <c r="AL10" s="90" t="s">
        <v>8</v>
      </c>
      <c r="AM10" s="90" t="s">
        <v>12</v>
      </c>
      <c r="AN10" s="90" t="s">
        <v>69</v>
      </c>
      <c r="AO10" s="98">
        <v>42580</v>
      </c>
      <c r="AP10" s="98">
        <v>42791</v>
      </c>
      <c r="AQ10" s="94" t="s">
        <v>340</v>
      </c>
      <c r="AR10" s="90" t="s">
        <v>8</v>
      </c>
      <c r="AS10" s="90" t="s">
        <v>72</v>
      </c>
      <c r="AT10" s="90">
        <v>5691</v>
      </c>
      <c r="AU10" s="90" t="s">
        <v>274</v>
      </c>
      <c r="AV10" s="90" t="s">
        <v>275</v>
      </c>
      <c r="AW10" s="90" t="s">
        <v>8</v>
      </c>
      <c r="AX10" s="90" t="s">
        <v>8</v>
      </c>
      <c r="AY10" s="90" t="s">
        <v>8</v>
      </c>
      <c r="AZ10" s="90" t="s">
        <v>8</v>
      </c>
      <c r="BA10" s="90" t="s">
        <v>8</v>
      </c>
      <c r="BB10" s="90" t="s">
        <v>129</v>
      </c>
      <c r="BC10" s="90" t="s">
        <v>68</v>
      </c>
      <c r="BD10" s="90" t="s">
        <v>8</v>
      </c>
      <c r="BE10" s="90" t="s">
        <v>8</v>
      </c>
      <c r="BF10" s="90" t="s">
        <v>8</v>
      </c>
      <c r="BG10" s="90" t="s">
        <v>8</v>
      </c>
      <c r="BH10" s="90" t="s">
        <v>8</v>
      </c>
      <c r="BI10" s="90" t="s">
        <v>8</v>
      </c>
      <c r="BJ10" s="90" t="s">
        <v>8</v>
      </c>
      <c r="BK10" s="90" t="s">
        <v>341</v>
      </c>
    </row>
    <row r="11" spans="1:63" ht="44.25" customHeight="1" x14ac:dyDescent="0.2">
      <c r="A11" s="102"/>
      <c r="B11" s="102"/>
      <c r="C11" s="102"/>
      <c r="D11" s="102"/>
      <c r="E11" s="102"/>
      <c r="F11" s="107"/>
      <c r="G11" s="103"/>
      <c r="H11" s="102"/>
      <c r="I11" s="102"/>
      <c r="J11" s="102"/>
      <c r="K11" s="102"/>
      <c r="L11" s="102"/>
      <c r="M11" s="103"/>
      <c r="N11" s="102"/>
      <c r="O11" s="102"/>
      <c r="P11" s="102"/>
      <c r="Q11" s="102"/>
      <c r="R11" s="17" t="s">
        <v>216</v>
      </c>
      <c r="S11" s="17" t="s">
        <v>195</v>
      </c>
      <c r="T11" s="17" t="s">
        <v>217</v>
      </c>
      <c r="U11" s="12" t="s">
        <v>233</v>
      </c>
      <c r="V11" s="107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9"/>
      <c r="AH11" s="105"/>
      <c r="AI11" s="105"/>
      <c r="AJ11" s="102"/>
      <c r="AK11" s="102"/>
      <c r="AL11" s="102"/>
      <c r="AM11" s="102"/>
      <c r="AN11" s="102"/>
      <c r="AO11" s="103"/>
      <c r="AP11" s="103"/>
      <c r="AQ11" s="107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</row>
    <row r="12" spans="1:63" ht="44.25" customHeight="1" x14ac:dyDescent="0.2">
      <c r="A12" s="102"/>
      <c r="B12" s="102"/>
      <c r="C12" s="102"/>
      <c r="D12" s="102"/>
      <c r="E12" s="102"/>
      <c r="F12" s="107"/>
      <c r="G12" s="103"/>
      <c r="H12" s="102"/>
      <c r="I12" s="102"/>
      <c r="J12" s="102"/>
      <c r="K12" s="102"/>
      <c r="L12" s="102"/>
      <c r="M12" s="103"/>
      <c r="N12" s="102"/>
      <c r="O12" s="102"/>
      <c r="P12" s="102"/>
      <c r="Q12" s="102"/>
      <c r="R12" s="17" t="s">
        <v>147</v>
      </c>
      <c r="S12" s="17" t="s">
        <v>148</v>
      </c>
      <c r="T12" s="17" t="s">
        <v>149</v>
      </c>
      <c r="U12" s="12" t="s">
        <v>271</v>
      </c>
      <c r="V12" s="107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9"/>
      <c r="AH12" s="105"/>
      <c r="AI12" s="105"/>
      <c r="AJ12" s="102"/>
      <c r="AK12" s="102"/>
      <c r="AL12" s="102"/>
      <c r="AM12" s="102"/>
      <c r="AN12" s="102"/>
      <c r="AO12" s="103"/>
      <c r="AP12" s="103"/>
      <c r="AQ12" s="107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</row>
    <row r="13" spans="1:63" ht="44.25" customHeight="1" x14ac:dyDescent="0.2">
      <c r="A13" s="102"/>
      <c r="B13" s="102"/>
      <c r="C13" s="102"/>
      <c r="D13" s="102"/>
      <c r="E13" s="102"/>
      <c r="F13" s="107"/>
      <c r="G13" s="103"/>
      <c r="H13" s="102"/>
      <c r="I13" s="102"/>
      <c r="J13" s="102"/>
      <c r="K13" s="102"/>
      <c r="L13" s="102"/>
      <c r="M13" s="103"/>
      <c r="N13" s="102"/>
      <c r="O13" s="102"/>
      <c r="P13" s="102"/>
      <c r="Q13" s="102"/>
      <c r="R13" s="17" t="s">
        <v>267</v>
      </c>
      <c r="S13" s="17" t="s">
        <v>265</v>
      </c>
      <c r="T13" s="17" t="s">
        <v>266</v>
      </c>
      <c r="U13" s="12" t="s">
        <v>272</v>
      </c>
      <c r="V13" s="107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9"/>
      <c r="AH13" s="105"/>
      <c r="AI13" s="105"/>
      <c r="AJ13" s="102"/>
      <c r="AK13" s="102"/>
      <c r="AL13" s="102"/>
      <c r="AM13" s="102"/>
      <c r="AN13" s="102"/>
      <c r="AO13" s="103"/>
      <c r="AP13" s="103"/>
      <c r="AQ13" s="107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</row>
    <row r="14" spans="1:63" ht="44.25" customHeight="1" x14ac:dyDescent="0.2">
      <c r="A14" s="102"/>
      <c r="B14" s="102"/>
      <c r="C14" s="102"/>
      <c r="D14" s="102"/>
      <c r="E14" s="102"/>
      <c r="F14" s="107"/>
      <c r="G14" s="103"/>
      <c r="H14" s="102"/>
      <c r="I14" s="102"/>
      <c r="J14" s="102"/>
      <c r="K14" s="102"/>
      <c r="L14" s="102"/>
      <c r="M14" s="103"/>
      <c r="N14" s="102"/>
      <c r="O14" s="102"/>
      <c r="P14" s="102"/>
      <c r="Q14" s="102"/>
      <c r="R14" s="17" t="s">
        <v>225</v>
      </c>
      <c r="S14" s="17" t="s">
        <v>226</v>
      </c>
      <c r="T14" s="17" t="s">
        <v>227</v>
      </c>
      <c r="U14" s="12" t="s">
        <v>273</v>
      </c>
      <c r="V14" s="107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9"/>
      <c r="AH14" s="105"/>
      <c r="AI14" s="105"/>
      <c r="AJ14" s="102"/>
      <c r="AK14" s="102"/>
      <c r="AL14" s="102"/>
      <c r="AM14" s="102"/>
      <c r="AN14" s="102"/>
      <c r="AO14" s="103"/>
      <c r="AP14" s="103"/>
      <c r="AQ14" s="107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</row>
    <row r="15" spans="1:63" ht="44.25" customHeight="1" x14ac:dyDescent="0.2">
      <c r="A15" s="91"/>
      <c r="B15" s="91"/>
      <c r="C15" s="91"/>
      <c r="D15" s="91"/>
      <c r="E15" s="91"/>
      <c r="F15" s="95"/>
      <c r="G15" s="99"/>
      <c r="H15" s="91"/>
      <c r="I15" s="91"/>
      <c r="J15" s="91"/>
      <c r="K15" s="91"/>
      <c r="L15" s="91"/>
      <c r="M15" s="99"/>
      <c r="N15" s="91"/>
      <c r="O15" s="91"/>
      <c r="P15" s="91"/>
      <c r="Q15" s="91"/>
      <c r="R15" s="17" t="s">
        <v>268</v>
      </c>
      <c r="S15" s="17" t="s">
        <v>269</v>
      </c>
      <c r="T15" s="17" t="s">
        <v>270</v>
      </c>
      <c r="U15" s="12" t="s">
        <v>255</v>
      </c>
      <c r="V15" s="95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110"/>
      <c r="AH15" s="106"/>
      <c r="AI15" s="106"/>
      <c r="AJ15" s="91"/>
      <c r="AK15" s="91"/>
      <c r="AL15" s="91"/>
      <c r="AM15" s="91"/>
      <c r="AN15" s="91"/>
      <c r="AO15" s="99"/>
      <c r="AP15" s="99"/>
      <c r="AQ15" s="95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</row>
    <row r="16" spans="1:63" ht="56.25" customHeight="1" x14ac:dyDescent="0.2">
      <c r="A16" s="90" t="s">
        <v>261</v>
      </c>
      <c r="B16" s="90" t="s">
        <v>61</v>
      </c>
      <c r="C16" s="90">
        <v>2016</v>
      </c>
      <c r="D16" s="90" t="s">
        <v>7</v>
      </c>
      <c r="E16" s="90" t="s">
        <v>276</v>
      </c>
      <c r="F16" s="94" t="s">
        <v>340</v>
      </c>
      <c r="G16" s="98">
        <v>42542</v>
      </c>
      <c r="H16" s="90" t="s">
        <v>74</v>
      </c>
      <c r="I16" s="12" t="s">
        <v>277</v>
      </c>
      <c r="J16" s="12" t="s">
        <v>278</v>
      </c>
      <c r="K16" s="12" t="s">
        <v>279</v>
      </c>
      <c r="L16" s="12" t="s">
        <v>280</v>
      </c>
      <c r="M16" s="98">
        <v>42551</v>
      </c>
      <c r="N16" s="12" t="s">
        <v>293</v>
      </c>
      <c r="O16" s="12" t="s">
        <v>294</v>
      </c>
      <c r="P16" s="12" t="s">
        <v>295</v>
      </c>
      <c r="Q16" s="12" t="s">
        <v>296</v>
      </c>
      <c r="R16" s="12" t="s">
        <v>193</v>
      </c>
      <c r="S16" s="12" t="s">
        <v>194</v>
      </c>
      <c r="T16" s="12" t="s">
        <v>195</v>
      </c>
      <c r="U16" s="12" t="s">
        <v>200</v>
      </c>
      <c r="V16" s="94" t="s">
        <v>340</v>
      </c>
      <c r="W16" s="90" t="s">
        <v>8</v>
      </c>
      <c r="X16" s="90" t="s">
        <v>8</v>
      </c>
      <c r="Y16" s="90" t="s">
        <v>8</v>
      </c>
      <c r="Z16" s="90" t="s">
        <v>8</v>
      </c>
      <c r="AA16" s="90" t="s">
        <v>75</v>
      </c>
      <c r="AB16" s="90" t="s">
        <v>114</v>
      </c>
      <c r="AC16" s="90" t="s">
        <v>76</v>
      </c>
      <c r="AD16" s="90" t="s">
        <v>76</v>
      </c>
      <c r="AE16" s="90" t="s">
        <v>339</v>
      </c>
      <c r="AF16" s="90" t="s">
        <v>77</v>
      </c>
      <c r="AG16" s="108">
        <v>42580</v>
      </c>
      <c r="AH16" s="104">
        <f>AI16/1.16</f>
        <v>692919.35344827583</v>
      </c>
      <c r="AI16" s="104">
        <v>803786.45</v>
      </c>
      <c r="AJ16" s="90" t="s">
        <v>8</v>
      </c>
      <c r="AK16" s="90" t="s">
        <v>9</v>
      </c>
      <c r="AL16" s="90" t="s">
        <v>8</v>
      </c>
      <c r="AM16" s="90" t="s">
        <v>12</v>
      </c>
      <c r="AN16" s="90" t="s">
        <v>74</v>
      </c>
      <c r="AO16" s="98">
        <v>42580</v>
      </c>
      <c r="AP16" s="98">
        <v>42639</v>
      </c>
      <c r="AQ16" s="94" t="s">
        <v>340</v>
      </c>
      <c r="AR16" s="90" t="s">
        <v>8</v>
      </c>
      <c r="AS16" s="90" t="s">
        <v>78</v>
      </c>
      <c r="AT16" s="90">
        <v>5621</v>
      </c>
      <c r="AU16" s="90" t="s">
        <v>274</v>
      </c>
      <c r="AV16" s="90" t="s">
        <v>275</v>
      </c>
      <c r="AW16" s="90" t="s">
        <v>8</v>
      </c>
      <c r="AX16" s="90" t="s">
        <v>8</v>
      </c>
      <c r="AY16" s="90" t="s">
        <v>8</v>
      </c>
      <c r="AZ16" s="90" t="s">
        <v>8</v>
      </c>
      <c r="BA16" s="90" t="s">
        <v>8</v>
      </c>
      <c r="BB16" s="90" t="s">
        <v>73</v>
      </c>
      <c r="BC16" s="90" t="s">
        <v>68</v>
      </c>
      <c r="BD16" s="90" t="s">
        <v>8</v>
      </c>
      <c r="BE16" s="90" t="s">
        <v>8</v>
      </c>
      <c r="BF16" s="90" t="s">
        <v>8</v>
      </c>
      <c r="BG16" s="90" t="s">
        <v>8</v>
      </c>
      <c r="BH16" s="90" t="s">
        <v>8</v>
      </c>
      <c r="BI16" s="90" t="s">
        <v>8</v>
      </c>
      <c r="BJ16" s="90" t="s">
        <v>8</v>
      </c>
      <c r="BK16" s="94" t="s">
        <v>340</v>
      </c>
    </row>
    <row r="17" spans="1:63" ht="48" customHeight="1" x14ac:dyDescent="0.2">
      <c r="A17" s="102"/>
      <c r="B17" s="102"/>
      <c r="C17" s="102"/>
      <c r="D17" s="102"/>
      <c r="E17" s="102"/>
      <c r="F17" s="107"/>
      <c r="G17" s="103"/>
      <c r="H17" s="102"/>
      <c r="I17" s="12" t="s">
        <v>219</v>
      </c>
      <c r="J17" s="12" t="s">
        <v>220</v>
      </c>
      <c r="K17" s="12" t="s">
        <v>221</v>
      </c>
      <c r="L17" s="12" t="s">
        <v>281</v>
      </c>
      <c r="M17" s="103"/>
      <c r="N17" s="12" t="s">
        <v>297</v>
      </c>
      <c r="O17" s="12" t="s">
        <v>139</v>
      </c>
      <c r="P17" s="13"/>
      <c r="Q17" s="12" t="s">
        <v>298</v>
      </c>
      <c r="R17" s="17" t="s">
        <v>147</v>
      </c>
      <c r="S17" s="17" t="s">
        <v>148</v>
      </c>
      <c r="T17" s="17" t="s">
        <v>149</v>
      </c>
      <c r="U17" s="12" t="s">
        <v>306</v>
      </c>
      <c r="V17" s="107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9"/>
      <c r="AH17" s="105"/>
      <c r="AI17" s="105"/>
      <c r="AJ17" s="102"/>
      <c r="AK17" s="102"/>
      <c r="AL17" s="102"/>
      <c r="AM17" s="102"/>
      <c r="AN17" s="102"/>
      <c r="AO17" s="103"/>
      <c r="AP17" s="103"/>
      <c r="AQ17" s="107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7"/>
    </row>
    <row r="18" spans="1:63" ht="45.75" customHeight="1" x14ac:dyDescent="0.2">
      <c r="A18" s="102"/>
      <c r="B18" s="102"/>
      <c r="C18" s="102"/>
      <c r="D18" s="102"/>
      <c r="E18" s="102"/>
      <c r="F18" s="107"/>
      <c r="G18" s="103"/>
      <c r="H18" s="102"/>
      <c r="I18" s="12" t="s">
        <v>170</v>
      </c>
      <c r="J18" s="12" t="s">
        <v>282</v>
      </c>
      <c r="K18" s="12" t="s">
        <v>283</v>
      </c>
      <c r="L18" s="12" t="s">
        <v>284</v>
      </c>
      <c r="M18" s="103"/>
      <c r="N18" s="12" t="s">
        <v>219</v>
      </c>
      <c r="O18" s="12" t="s">
        <v>220</v>
      </c>
      <c r="P18" s="12" t="s">
        <v>221</v>
      </c>
      <c r="Q18" s="12" t="s">
        <v>218</v>
      </c>
      <c r="R18" s="17" t="s">
        <v>307</v>
      </c>
      <c r="S18" s="17" t="s">
        <v>242</v>
      </c>
      <c r="T18" s="17" t="s">
        <v>139</v>
      </c>
      <c r="U18" s="12" t="s">
        <v>308</v>
      </c>
      <c r="V18" s="107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9"/>
      <c r="AH18" s="105"/>
      <c r="AI18" s="105"/>
      <c r="AJ18" s="102"/>
      <c r="AK18" s="102"/>
      <c r="AL18" s="102"/>
      <c r="AM18" s="102"/>
      <c r="AN18" s="102"/>
      <c r="AO18" s="103"/>
      <c r="AP18" s="103"/>
      <c r="AQ18" s="107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7"/>
    </row>
    <row r="19" spans="1:63" ht="36" customHeight="1" x14ac:dyDescent="0.2">
      <c r="A19" s="102"/>
      <c r="B19" s="102"/>
      <c r="C19" s="102"/>
      <c r="D19" s="102"/>
      <c r="E19" s="102"/>
      <c r="F19" s="107"/>
      <c r="G19" s="103"/>
      <c r="H19" s="102"/>
      <c r="I19" s="12" t="s">
        <v>285</v>
      </c>
      <c r="J19" s="12" t="s">
        <v>286</v>
      </c>
      <c r="K19" s="12" t="s">
        <v>287</v>
      </c>
      <c r="L19" s="12" t="s">
        <v>288</v>
      </c>
      <c r="M19" s="103"/>
      <c r="N19" s="12" t="s">
        <v>170</v>
      </c>
      <c r="O19" s="12" t="s">
        <v>282</v>
      </c>
      <c r="P19" s="12" t="s">
        <v>283</v>
      </c>
      <c r="Q19" s="12" t="s">
        <v>299</v>
      </c>
      <c r="R19" s="17" t="s">
        <v>309</v>
      </c>
      <c r="S19" s="17" t="s">
        <v>310</v>
      </c>
      <c r="T19" s="15"/>
      <c r="U19" s="12" t="s">
        <v>311</v>
      </c>
      <c r="V19" s="107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9"/>
      <c r="AH19" s="105"/>
      <c r="AI19" s="105"/>
      <c r="AJ19" s="102"/>
      <c r="AK19" s="102"/>
      <c r="AL19" s="102"/>
      <c r="AM19" s="102"/>
      <c r="AN19" s="102"/>
      <c r="AO19" s="103"/>
      <c r="AP19" s="103"/>
      <c r="AQ19" s="107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7"/>
    </row>
    <row r="20" spans="1:63" ht="36" customHeight="1" x14ac:dyDescent="0.2">
      <c r="A20" s="102"/>
      <c r="B20" s="102"/>
      <c r="C20" s="102"/>
      <c r="D20" s="102"/>
      <c r="E20" s="102"/>
      <c r="F20" s="107"/>
      <c r="G20" s="103"/>
      <c r="H20" s="102"/>
      <c r="I20" s="12" t="s">
        <v>289</v>
      </c>
      <c r="J20" s="12" t="s">
        <v>290</v>
      </c>
      <c r="K20" s="12" t="s">
        <v>291</v>
      </c>
      <c r="L20" s="12" t="s">
        <v>292</v>
      </c>
      <c r="M20" s="103"/>
      <c r="N20" s="12" t="s">
        <v>300</v>
      </c>
      <c r="O20" s="12" t="s">
        <v>301</v>
      </c>
      <c r="P20" s="12" t="s">
        <v>302</v>
      </c>
      <c r="Q20" s="12" t="s">
        <v>303</v>
      </c>
      <c r="R20" s="114" t="s">
        <v>346</v>
      </c>
      <c r="S20" s="115"/>
      <c r="T20" s="115"/>
      <c r="U20" s="116"/>
      <c r="V20" s="107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9"/>
      <c r="AH20" s="105"/>
      <c r="AI20" s="105"/>
      <c r="AJ20" s="102"/>
      <c r="AK20" s="102"/>
      <c r="AL20" s="102"/>
      <c r="AM20" s="102"/>
      <c r="AN20" s="102"/>
      <c r="AO20" s="103"/>
      <c r="AP20" s="103"/>
      <c r="AQ20" s="107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7"/>
    </row>
    <row r="21" spans="1:63" x14ac:dyDescent="0.2">
      <c r="A21" s="91"/>
      <c r="B21" s="91"/>
      <c r="C21" s="91"/>
      <c r="D21" s="91"/>
      <c r="E21" s="91"/>
      <c r="F21" s="95"/>
      <c r="G21" s="99"/>
      <c r="H21" s="91"/>
      <c r="I21" s="120" t="s">
        <v>346</v>
      </c>
      <c r="J21" s="121"/>
      <c r="K21" s="121"/>
      <c r="L21" s="122"/>
      <c r="M21" s="99"/>
      <c r="N21" s="12" t="s">
        <v>304</v>
      </c>
      <c r="O21" s="12" t="s">
        <v>305</v>
      </c>
      <c r="P21" s="13"/>
      <c r="Q21" s="12" t="s">
        <v>288</v>
      </c>
      <c r="R21" s="117"/>
      <c r="S21" s="118"/>
      <c r="T21" s="118"/>
      <c r="U21" s="119"/>
      <c r="V21" s="95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110"/>
      <c r="AH21" s="106"/>
      <c r="AI21" s="106"/>
      <c r="AJ21" s="91"/>
      <c r="AK21" s="91"/>
      <c r="AL21" s="91"/>
      <c r="AM21" s="91"/>
      <c r="AN21" s="91"/>
      <c r="AO21" s="99"/>
      <c r="AP21" s="99"/>
      <c r="AQ21" s="95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5"/>
    </row>
    <row r="22" spans="1:63" x14ac:dyDescent="0.2">
      <c r="G22" s="19"/>
      <c r="I22" s="20"/>
      <c r="J22" s="20"/>
      <c r="K22" s="20"/>
      <c r="N22" s="19"/>
      <c r="O22" s="19"/>
      <c r="P22" s="19"/>
      <c r="AD22" s="18"/>
      <c r="BF22" s="11"/>
    </row>
    <row r="23" spans="1:63" x14ac:dyDescent="0.2">
      <c r="G23" s="19"/>
      <c r="I23" s="20"/>
      <c r="J23" s="20"/>
      <c r="K23" s="20"/>
      <c r="N23" s="19"/>
      <c r="O23" s="19"/>
      <c r="P23" s="19"/>
      <c r="AD23" s="18"/>
      <c r="BF23" s="11"/>
    </row>
    <row r="24" spans="1:63" s="24" customFormat="1" x14ac:dyDescent="0.2">
      <c r="A24" s="84" t="s">
        <v>342</v>
      </c>
      <c r="B24" s="84"/>
      <c r="C24" s="84"/>
      <c r="D24" s="84"/>
      <c r="E24" s="84"/>
      <c r="F24" s="22"/>
      <c r="G24" s="22"/>
      <c r="H24" s="23"/>
      <c r="L24" s="23"/>
      <c r="M24" s="23"/>
      <c r="N24" s="22"/>
      <c r="O24" s="22"/>
      <c r="P24" s="22"/>
      <c r="Q24" s="23"/>
      <c r="AC24" s="23"/>
      <c r="AD24" s="23"/>
    </row>
    <row r="25" spans="1:63" s="24" customFormat="1" x14ac:dyDescent="0.2">
      <c r="A25" s="26" t="s">
        <v>344</v>
      </c>
    </row>
    <row r="26" spans="1:63" s="24" customFormat="1" x14ac:dyDescent="0.2">
      <c r="A26" s="26" t="s">
        <v>345</v>
      </c>
    </row>
    <row r="27" spans="1:63" s="24" customFormat="1" x14ac:dyDescent="0.2">
      <c r="A27" s="25" t="s">
        <v>343</v>
      </c>
      <c r="B27" s="25"/>
      <c r="C27" s="25"/>
      <c r="D27" s="25"/>
      <c r="E27" s="25"/>
      <c r="F27" s="22"/>
      <c r="G27" s="22"/>
      <c r="H27" s="23"/>
      <c r="L27" s="23"/>
      <c r="M27" s="23"/>
      <c r="N27" s="22"/>
      <c r="O27" s="22"/>
      <c r="P27" s="22"/>
      <c r="Q27" s="23"/>
      <c r="AC27" s="23"/>
      <c r="AD27" s="23"/>
    </row>
    <row r="28" spans="1:63" x14ac:dyDescent="0.2">
      <c r="A28" s="21"/>
      <c r="B28" s="21"/>
      <c r="C28" s="21"/>
      <c r="D28" s="21"/>
      <c r="E28" s="21"/>
      <c r="G28" s="19"/>
      <c r="N28" s="19"/>
      <c r="O28" s="19"/>
      <c r="P28" s="19"/>
      <c r="AD28" s="18"/>
      <c r="BF28" s="11"/>
    </row>
    <row r="29" spans="1:63" x14ac:dyDescent="0.2">
      <c r="G29" s="19"/>
      <c r="N29" s="19"/>
      <c r="O29" s="19"/>
      <c r="P29" s="19"/>
      <c r="AD29" s="18"/>
      <c r="BF29" s="11"/>
    </row>
    <row r="30" spans="1:63" x14ac:dyDescent="0.2">
      <c r="BF30" s="11"/>
    </row>
    <row r="31" spans="1:63" x14ac:dyDescent="0.2">
      <c r="BF31" s="11"/>
    </row>
  </sheetData>
  <mergeCells count="233">
    <mergeCell ref="A1:A4"/>
    <mergeCell ref="B1:B4"/>
    <mergeCell ref="C1:M1"/>
    <mergeCell ref="N1:P1"/>
    <mergeCell ref="R1:BK1"/>
    <mergeCell ref="C2:C4"/>
    <mergeCell ref="D2:D4"/>
    <mergeCell ref="E2:E4"/>
    <mergeCell ref="F2:F4"/>
    <mergeCell ref="G2:G4"/>
    <mergeCell ref="R2:T3"/>
    <mergeCell ref="U2:U4"/>
    <mergeCell ref="V2:V4"/>
    <mergeCell ref="W2:W4"/>
    <mergeCell ref="X2:Z3"/>
    <mergeCell ref="AA2:AA4"/>
    <mergeCell ref="H2:H4"/>
    <mergeCell ref="I2:K2"/>
    <mergeCell ref="L2:L4"/>
    <mergeCell ref="M2:M4"/>
    <mergeCell ref="N2:P2"/>
    <mergeCell ref="Q2:Q4"/>
    <mergeCell ref="P3:P4"/>
    <mergeCell ref="BJ2:BJ4"/>
    <mergeCell ref="BK2:BK4"/>
    <mergeCell ref="I3:I4"/>
    <mergeCell ref="J3:J4"/>
    <mergeCell ref="K3:K4"/>
    <mergeCell ref="N3:N4"/>
    <mergeCell ref="O3:O4"/>
    <mergeCell ref="BA2:BA4"/>
    <mergeCell ref="BB2:BB4"/>
    <mergeCell ref="BC2:BC4"/>
    <mergeCell ref="BD2:BD4"/>
    <mergeCell ref="BE2:BE4"/>
    <mergeCell ref="BF2:BF4"/>
    <mergeCell ref="AU2:AU4"/>
    <mergeCell ref="AV2:AV4"/>
    <mergeCell ref="AW2:AW4"/>
    <mergeCell ref="AX2:AX4"/>
    <mergeCell ref="AY2:AY4"/>
    <mergeCell ref="AZ2:AZ4"/>
    <mergeCell ref="AN2:AN4"/>
    <mergeCell ref="AO2:AP2"/>
    <mergeCell ref="AQ2:AQ4"/>
    <mergeCell ref="AR2:AR4"/>
    <mergeCell ref="AS2:AS4"/>
    <mergeCell ref="A5:A9"/>
    <mergeCell ref="B5:B9"/>
    <mergeCell ref="C5:C9"/>
    <mergeCell ref="D5:D9"/>
    <mergeCell ref="E5:E9"/>
    <mergeCell ref="F5:F9"/>
    <mergeCell ref="BG2:BG4"/>
    <mergeCell ref="BH2:BH4"/>
    <mergeCell ref="BI2:BI4"/>
    <mergeCell ref="AT2:AT4"/>
    <mergeCell ref="AO3:AO4"/>
    <mergeCell ref="AP3:AP4"/>
    <mergeCell ref="AH2:AH4"/>
    <mergeCell ref="AI2:AI4"/>
    <mergeCell ref="AJ2:AJ4"/>
    <mergeCell ref="AK2:AK4"/>
    <mergeCell ref="AL2:AL4"/>
    <mergeCell ref="AM2:AM4"/>
    <mergeCell ref="AB2:AB4"/>
    <mergeCell ref="AC2:AC4"/>
    <mergeCell ref="AD2:AD4"/>
    <mergeCell ref="AE2:AE4"/>
    <mergeCell ref="AF2:AF4"/>
    <mergeCell ref="AG2:AG4"/>
    <mergeCell ref="V5:V9"/>
    <mergeCell ref="W5:W9"/>
    <mergeCell ref="X5:X9"/>
    <mergeCell ref="Y5:Y9"/>
    <mergeCell ref="Z5:Z9"/>
    <mergeCell ref="AA5:AA9"/>
    <mergeCell ref="G5:G9"/>
    <mergeCell ref="H5:H9"/>
    <mergeCell ref="M5:M9"/>
    <mergeCell ref="N5:N9"/>
    <mergeCell ref="O5:O9"/>
    <mergeCell ref="P5:P9"/>
    <mergeCell ref="I8:L9"/>
    <mergeCell ref="AK5:AK9"/>
    <mergeCell ref="AL5:AL9"/>
    <mergeCell ref="AM5:AM9"/>
    <mergeCell ref="AB5:AB9"/>
    <mergeCell ref="AC5:AC9"/>
    <mergeCell ref="AD5:AD9"/>
    <mergeCell ref="AE5:AE9"/>
    <mergeCell ref="AF5:AF9"/>
    <mergeCell ref="AG5:AG9"/>
    <mergeCell ref="BI5:BI9"/>
    <mergeCell ref="BJ5:BJ9"/>
    <mergeCell ref="BK5:BK9"/>
    <mergeCell ref="AZ5:AZ9"/>
    <mergeCell ref="BA5:BA9"/>
    <mergeCell ref="BB5:BB9"/>
    <mergeCell ref="BC5:BC9"/>
    <mergeCell ref="BD5:BD9"/>
    <mergeCell ref="BE5:BE9"/>
    <mergeCell ref="A10:A15"/>
    <mergeCell ref="B10:B15"/>
    <mergeCell ref="C10:C15"/>
    <mergeCell ref="D10:D15"/>
    <mergeCell ref="E10:E15"/>
    <mergeCell ref="F10:F15"/>
    <mergeCell ref="BF5:BF9"/>
    <mergeCell ref="BG5:BG9"/>
    <mergeCell ref="BH5:BH9"/>
    <mergeCell ref="AT5:AT9"/>
    <mergeCell ref="AU5:AU9"/>
    <mergeCell ref="AV5:AV9"/>
    <mergeCell ref="AW5:AW9"/>
    <mergeCell ref="AX5:AX9"/>
    <mergeCell ref="AY5:AY9"/>
    <mergeCell ref="AN5:AN9"/>
    <mergeCell ref="AO5:AO9"/>
    <mergeCell ref="AP5:AP9"/>
    <mergeCell ref="AQ5:AQ9"/>
    <mergeCell ref="AR5:AR9"/>
    <mergeCell ref="AS5:AS9"/>
    <mergeCell ref="AH5:AH9"/>
    <mergeCell ref="AI5:AI9"/>
    <mergeCell ref="AJ5:AJ9"/>
    <mergeCell ref="M10:M15"/>
    <mergeCell ref="N10:N15"/>
    <mergeCell ref="O10:O15"/>
    <mergeCell ref="P10:P15"/>
    <mergeCell ref="Q10:Q15"/>
    <mergeCell ref="V10:V15"/>
    <mergeCell ref="G10:G15"/>
    <mergeCell ref="H10:H15"/>
    <mergeCell ref="I10:I15"/>
    <mergeCell ref="J10:J15"/>
    <mergeCell ref="K10:K15"/>
    <mergeCell ref="L10:L15"/>
    <mergeCell ref="AC10:AC15"/>
    <mergeCell ref="AD10:AD15"/>
    <mergeCell ref="AE10:AE15"/>
    <mergeCell ref="AF10:AF15"/>
    <mergeCell ref="AG10:AG15"/>
    <mergeCell ref="AH10:AH15"/>
    <mergeCell ref="W10:W15"/>
    <mergeCell ref="X10:X15"/>
    <mergeCell ref="Y10:Y15"/>
    <mergeCell ref="Z10:Z15"/>
    <mergeCell ref="AA10:AA15"/>
    <mergeCell ref="AB10:AB15"/>
    <mergeCell ref="AQ10:AQ15"/>
    <mergeCell ref="AR10:AR15"/>
    <mergeCell ref="AS10:AS15"/>
    <mergeCell ref="AT10:AT15"/>
    <mergeCell ref="AI10:AI15"/>
    <mergeCell ref="AJ10:AJ15"/>
    <mergeCell ref="AK10:AK15"/>
    <mergeCell ref="AL10:AL15"/>
    <mergeCell ref="AM10:AM15"/>
    <mergeCell ref="AN10:AN15"/>
    <mergeCell ref="BG10:BG15"/>
    <mergeCell ref="BH10:BH15"/>
    <mergeCell ref="BI10:BI15"/>
    <mergeCell ref="BJ10:BJ15"/>
    <mergeCell ref="BK10:BK15"/>
    <mergeCell ref="A16:A21"/>
    <mergeCell ref="B16:B21"/>
    <mergeCell ref="C16:C21"/>
    <mergeCell ref="D16:D21"/>
    <mergeCell ref="E16:E21"/>
    <mergeCell ref="BA10:BA15"/>
    <mergeCell ref="BB10:BB15"/>
    <mergeCell ref="BC10:BC15"/>
    <mergeCell ref="BD10:BD15"/>
    <mergeCell ref="BE10:BE15"/>
    <mergeCell ref="BF10:BF15"/>
    <mergeCell ref="AU10:AU15"/>
    <mergeCell ref="AV10:AV15"/>
    <mergeCell ref="AW10:AW15"/>
    <mergeCell ref="AX10:AX15"/>
    <mergeCell ref="AY10:AY15"/>
    <mergeCell ref="AZ10:AZ15"/>
    <mergeCell ref="AO10:AO15"/>
    <mergeCell ref="AP10:AP15"/>
    <mergeCell ref="X16:X21"/>
    <mergeCell ref="Y16:Y21"/>
    <mergeCell ref="Z16:Z21"/>
    <mergeCell ref="AA16:AA21"/>
    <mergeCell ref="AB16:AB21"/>
    <mergeCell ref="AC16:AC21"/>
    <mergeCell ref="F16:F21"/>
    <mergeCell ref="G16:G21"/>
    <mergeCell ref="H16:H21"/>
    <mergeCell ref="M16:M21"/>
    <mergeCell ref="V16:V21"/>
    <mergeCell ref="W16:W21"/>
    <mergeCell ref="AU16:AU21"/>
    <mergeCell ref="AJ16:AJ21"/>
    <mergeCell ref="AK16:AK21"/>
    <mergeCell ref="AL16:AL21"/>
    <mergeCell ref="AM16:AM21"/>
    <mergeCell ref="AN16:AN21"/>
    <mergeCell ref="AO16:AO21"/>
    <mergeCell ref="AD16:AD21"/>
    <mergeCell ref="AE16:AE21"/>
    <mergeCell ref="AF16:AF21"/>
    <mergeCell ref="AG16:AG21"/>
    <mergeCell ref="AH16:AH21"/>
    <mergeCell ref="AI16:AI21"/>
    <mergeCell ref="BH16:BH21"/>
    <mergeCell ref="BI16:BI21"/>
    <mergeCell ref="BJ16:BJ21"/>
    <mergeCell ref="BK16:BK21"/>
    <mergeCell ref="R20:U21"/>
    <mergeCell ref="A24:E24"/>
    <mergeCell ref="I21:L21"/>
    <mergeCell ref="BB16:BB21"/>
    <mergeCell ref="BC16:BC21"/>
    <mergeCell ref="BD16:BD21"/>
    <mergeCell ref="BE16:BE21"/>
    <mergeCell ref="BF16:BF21"/>
    <mergeCell ref="BG16:BG21"/>
    <mergeCell ref="AV16:AV21"/>
    <mergeCell ref="AW16:AW21"/>
    <mergeCell ref="AX16:AX21"/>
    <mergeCell ref="AY16:AY21"/>
    <mergeCell ref="AZ16:AZ21"/>
    <mergeCell ref="BA16:BA21"/>
    <mergeCell ref="AP16:AP21"/>
    <mergeCell ref="AQ16:AQ21"/>
    <mergeCell ref="AR16:AR21"/>
    <mergeCell ref="AS16:AS21"/>
    <mergeCell ref="AT16:AT21"/>
  </mergeCells>
  <hyperlinks>
    <hyperlink ref="F5" r:id="rId1"/>
    <hyperlink ref="F10" r:id="rId2"/>
    <hyperlink ref="F16" r:id="rId3"/>
    <hyperlink ref="AQ10" r:id="rId4"/>
    <hyperlink ref="AQ16" r:id="rId5"/>
    <hyperlink ref="BK5" r:id="rId6"/>
    <hyperlink ref="V5" r:id="rId7"/>
    <hyperlink ref="V10" r:id="rId8"/>
    <hyperlink ref="BK16" r:id="rId9"/>
    <hyperlink ref="V16" r:id="rId10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8"/>
  <sheetViews>
    <sheetView topLeftCell="A13" zoomScale="50" zoomScaleNormal="50" workbookViewId="0">
      <selection activeCell="H34" sqref="H34"/>
    </sheetView>
  </sheetViews>
  <sheetFormatPr baseColWidth="10" defaultColWidth="9.140625" defaultRowHeight="11.25" x14ac:dyDescent="0.2"/>
  <cols>
    <col min="1" max="1" width="20.140625" style="18" customWidth="1"/>
    <col min="2" max="2" width="36.28515625" style="11" customWidth="1"/>
    <col min="3" max="3" width="15.28515625" style="11" customWidth="1"/>
    <col min="4" max="4" width="11.85546875" style="18" customWidth="1"/>
    <col min="5" max="5" width="19.28515625" style="11" customWidth="1"/>
    <col min="6" max="6" width="27.28515625" style="19" customWidth="1"/>
    <col min="7" max="7" width="17.5703125" style="11" customWidth="1"/>
    <col min="8" max="8" width="42.28515625" style="18" customWidth="1"/>
    <col min="9" max="9" width="22.5703125" style="11" customWidth="1"/>
    <col min="10" max="10" width="16.7109375" style="11" customWidth="1"/>
    <col min="11" max="11" width="13.140625" style="11" customWidth="1"/>
    <col min="12" max="12" width="22.7109375" style="18" customWidth="1"/>
    <col min="13" max="13" width="16.42578125" style="18" customWidth="1"/>
    <col min="14" max="14" width="19" style="11" customWidth="1"/>
    <col min="15" max="15" width="15.140625" style="11" customWidth="1"/>
    <col min="16" max="16" width="15.7109375" style="11" customWidth="1"/>
    <col min="17" max="17" width="25.140625" style="18" customWidth="1"/>
    <col min="18" max="18" width="17.42578125" style="11" customWidth="1"/>
    <col min="19" max="19" width="17.7109375" style="11" customWidth="1"/>
    <col min="20" max="20" width="19.7109375" style="11" customWidth="1"/>
    <col min="21" max="21" width="19.28515625" style="11" customWidth="1"/>
    <col min="22" max="22" width="25.85546875" style="11" customWidth="1"/>
    <col min="23" max="23" width="19.5703125" style="11" customWidth="1"/>
    <col min="24" max="24" width="13.42578125" style="11" customWidth="1"/>
    <col min="25" max="25" width="9.140625" style="11"/>
    <col min="26" max="26" width="12.140625" style="11" customWidth="1"/>
    <col min="27" max="27" width="27.140625" style="11" customWidth="1"/>
    <col min="28" max="28" width="23.42578125" style="11" customWidth="1"/>
    <col min="29" max="29" width="18.7109375" style="18" customWidth="1"/>
    <col min="30" max="30" width="18.7109375" style="11" customWidth="1"/>
    <col min="31" max="31" width="17.5703125" style="11" customWidth="1"/>
    <col min="32" max="32" width="23.85546875" style="11" customWidth="1"/>
    <col min="33" max="33" width="14.140625" style="11" customWidth="1"/>
    <col min="34" max="34" width="16" style="11" customWidth="1"/>
    <col min="35" max="35" width="15.42578125" style="11" customWidth="1"/>
    <col min="36" max="36" width="13.5703125" style="11" customWidth="1"/>
    <col min="37" max="37" width="9.140625" style="11"/>
    <col min="38" max="38" width="13.85546875" style="11" customWidth="1"/>
    <col min="39" max="39" width="14.7109375" style="11" customWidth="1"/>
    <col min="40" max="40" width="37.42578125" style="11" customWidth="1"/>
    <col min="41" max="41" width="14.28515625" style="11" customWidth="1"/>
    <col min="42" max="42" width="13.7109375" style="11" customWidth="1"/>
    <col min="43" max="43" width="21.28515625" style="11" customWidth="1"/>
    <col min="44" max="44" width="17.42578125" style="11" customWidth="1"/>
    <col min="45" max="45" width="32.7109375" style="11" customWidth="1"/>
    <col min="46" max="46" width="14.5703125" style="11" customWidth="1"/>
    <col min="47" max="47" width="24.140625" style="11" customWidth="1"/>
    <col min="48" max="48" width="29.42578125" style="11" customWidth="1"/>
    <col min="49" max="49" width="20.85546875" style="11" customWidth="1"/>
    <col min="50" max="50" width="16.5703125" style="11" customWidth="1"/>
    <col min="51" max="51" width="16.28515625" style="11" customWidth="1"/>
    <col min="52" max="52" width="18.140625" style="11" customWidth="1"/>
    <col min="53" max="53" width="36.85546875" style="11" customWidth="1"/>
    <col min="54" max="54" width="17.42578125" style="11" customWidth="1"/>
    <col min="55" max="55" width="19" style="11" customWidth="1"/>
    <col min="56" max="56" width="17.85546875" style="11" customWidth="1"/>
    <col min="57" max="57" width="20.28515625" style="11" customWidth="1"/>
    <col min="58" max="58" width="24.5703125" style="18" customWidth="1"/>
    <col min="59" max="59" width="25.7109375" style="11" customWidth="1"/>
    <col min="60" max="60" width="24.42578125" style="11" customWidth="1"/>
    <col min="61" max="61" width="18" style="11" customWidth="1"/>
    <col min="62" max="62" width="17.140625" style="11" customWidth="1"/>
    <col min="63" max="63" width="14.140625" style="11" customWidth="1"/>
    <col min="64" max="16384" width="9.140625" style="11"/>
  </cols>
  <sheetData>
    <row r="1" spans="1:63" ht="31.5" customHeight="1" x14ac:dyDescent="0.2">
      <c r="A1" s="86" t="s">
        <v>14</v>
      </c>
      <c r="B1" s="86" t="s">
        <v>79</v>
      </c>
      <c r="C1" s="86" t="s">
        <v>15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0"/>
      <c r="R1" s="86" t="s">
        <v>18</v>
      </c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3" ht="105.75" customHeight="1" x14ac:dyDescent="0.2">
      <c r="A2" s="86"/>
      <c r="B2" s="86"/>
      <c r="C2" s="86" t="s">
        <v>0</v>
      </c>
      <c r="D2" s="86" t="s">
        <v>19</v>
      </c>
      <c r="E2" s="86" t="s">
        <v>20</v>
      </c>
      <c r="F2" s="86" t="s">
        <v>21</v>
      </c>
      <c r="G2" s="86" t="s">
        <v>22</v>
      </c>
      <c r="H2" s="86" t="s">
        <v>23</v>
      </c>
      <c r="I2" s="86" t="s">
        <v>24</v>
      </c>
      <c r="J2" s="86"/>
      <c r="K2" s="86"/>
      <c r="L2" s="86" t="s">
        <v>17</v>
      </c>
      <c r="M2" s="86" t="s">
        <v>25</v>
      </c>
      <c r="N2" s="86" t="s">
        <v>16</v>
      </c>
      <c r="O2" s="86"/>
      <c r="P2" s="86"/>
      <c r="Q2" s="86" t="s">
        <v>17</v>
      </c>
      <c r="R2" s="86" t="s">
        <v>27</v>
      </c>
      <c r="S2" s="86"/>
      <c r="T2" s="86"/>
      <c r="U2" s="86" t="s">
        <v>80</v>
      </c>
      <c r="V2" s="86" t="s">
        <v>28</v>
      </c>
      <c r="W2" s="86" t="s">
        <v>81</v>
      </c>
      <c r="X2" s="86" t="s">
        <v>29</v>
      </c>
      <c r="Y2" s="86"/>
      <c r="Z2" s="86"/>
      <c r="AA2" s="86" t="s">
        <v>17</v>
      </c>
      <c r="AB2" s="86" t="s">
        <v>30</v>
      </c>
      <c r="AC2" s="86" t="s">
        <v>31</v>
      </c>
      <c r="AD2" s="86" t="s">
        <v>32</v>
      </c>
      <c r="AE2" s="86" t="s">
        <v>33</v>
      </c>
      <c r="AF2" s="86" t="s">
        <v>4</v>
      </c>
      <c r="AG2" s="86" t="s">
        <v>34</v>
      </c>
      <c r="AH2" s="86" t="s">
        <v>82</v>
      </c>
      <c r="AI2" s="86" t="s">
        <v>83</v>
      </c>
      <c r="AJ2" s="86" t="s">
        <v>35</v>
      </c>
      <c r="AK2" s="86" t="s">
        <v>36</v>
      </c>
      <c r="AL2" s="86" t="s">
        <v>37</v>
      </c>
      <c r="AM2" s="86" t="s">
        <v>38</v>
      </c>
      <c r="AN2" s="86" t="s">
        <v>39</v>
      </c>
      <c r="AO2" s="86" t="s">
        <v>40</v>
      </c>
      <c r="AP2" s="86"/>
      <c r="AQ2" s="86" t="s">
        <v>41</v>
      </c>
      <c r="AR2" s="86" t="s">
        <v>42</v>
      </c>
      <c r="AS2" s="86" t="s">
        <v>84</v>
      </c>
      <c r="AT2" s="86" t="s">
        <v>43</v>
      </c>
      <c r="AU2" s="86" t="s">
        <v>44</v>
      </c>
      <c r="AV2" s="86" t="s">
        <v>45</v>
      </c>
      <c r="AW2" s="86" t="s">
        <v>46</v>
      </c>
      <c r="AX2" s="86" t="s">
        <v>85</v>
      </c>
      <c r="AY2" s="86" t="s">
        <v>86</v>
      </c>
      <c r="AZ2" s="86" t="s">
        <v>5</v>
      </c>
      <c r="BA2" s="86" t="s">
        <v>47</v>
      </c>
      <c r="BB2" s="86" t="s">
        <v>48</v>
      </c>
      <c r="BC2" s="86" t="s">
        <v>49</v>
      </c>
      <c r="BD2" s="86" t="s">
        <v>50</v>
      </c>
      <c r="BE2" s="86" t="s">
        <v>51</v>
      </c>
      <c r="BF2" s="86" t="s">
        <v>115</v>
      </c>
      <c r="BG2" s="86" t="s">
        <v>87</v>
      </c>
      <c r="BH2" s="86" t="s">
        <v>52</v>
      </c>
      <c r="BI2" s="86" t="s">
        <v>53</v>
      </c>
      <c r="BJ2" s="86" t="s">
        <v>54</v>
      </c>
      <c r="BK2" s="86" t="s">
        <v>55</v>
      </c>
    </row>
    <row r="3" spans="1:63" ht="18.75" customHeight="1" x14ac:dyDescent="0.2">
      <c r="A3" s="86"/>
      <c r="B3" s="86"/>
      <c r="C3" s="86"/>
      <c r="D3" s="86"/>
      <c r="E3" s="86"/>
      <c r="F3" s="86"/>
      <c r="G3" s="86"/>
      <c r="H3" s="86"/>
      <c r="I3" s="88" t="s">
        <v>1</v>
      </c>
      <c r="J3" s="86" t="s">
        <v>2</v>
      </c>
      <c r="K3" s="86" t="s">
        <v>56</v>
      </c>
      <c r="L3" s="86"/>
      <c r="M3" s="86"/>
      <c r="N3" s="86" t="s">
        <v>26</v>
      </c>
      <c r="O3" s="86" t="s">
        <v>2</v>
      </c>
      <c r="P3" s="86" t="s">
        <v>3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 t="s">
        <v>58</v>
      </c>
      <c r="AP3" s="86" t="s">
        <v>59</v>
      </c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</row>
    <row r="4" spans="1:63" ht="37.5" customHeight="1" x14ac:dyDescent="0.2">
      <c r="A4" s="87"/>
      <c r="B4" s="87"/>
      <c r="C4" s="87"/>
      <c r="D4" s="87"/>
      <c r="E4" s="87"/>
      <c r="F4" s="87"/>
      <c r="G4" s="87"/>
      <c r="H4" s="87"/>
      <c r="I4" s="89"/>
      <c r="J4" s="87"/>
      <c r="K4" s="87"/>
      <c r="L4" s="87"/>
      <c r="M4" s="87"/>
      <c r="N4" s="87"/>
      <c r="O4" s="87"/>
      <c r="P4" s="87"/>
      <c r="Q4" s="87"/>
      <c r="R4" s="29" t="s">
        <v>26</v>
      </c>
      <c r="S4" s="28" t="s">
        <v>2</v>
      </c>
      <c r="T4" s="28" t="s">
        <v>56</v>
      </c>
      <c r="U4" s="87"/>
      <c r="V4" s="87"/>
      <c r="W4" s="87"/>
      <c r="X4" s="28" t="s">
        <v>57</v>
      </c>
      <c r="Y4" s="28" t="s">
        <v>2</v>
      </c>
      <c r="Z4" s="28" t="s">
        <v>3</v>
      </c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</row>
    <row r="5" spans="1:63" ht="45" customHeight="1" x14ac:dyDescent="0.2">
      <c r="A5" s="90" t="s">
        <v>130</v>
      </c>
      <c r="B5" s="90" t="s">
        <v>61</v>
      </c>
      <c r="C5" s="90">
        <v>2015</v>
      </c>
      <c r="D5" s="90" t="s">
        <v>113</v>
      </c>
      <c r="E5" s="90" t="s">
        <v>201</v>
      </c>
      <c r="F5" s="94" t="s">
        <v>340</v>
      </c>
      <c r="G5" s="98">
        <v>42613</v>
      </c>
      <c r="H5" s="90" t="s">
        <v>98</v>
      </c>
      <c r="I5" s="12" t="s">
        <v>330</v>
      </c>
      <c r="J5" s="12" t="s">
        <v>230</v>
      </c>
      <c r="K5" s="12" t="s">
        <v>331</v>
      </c>
      <c r="L5" s="12" t="s">
        <v>202</v>
      </c>
      <c r="M5" s="129">
        <v>42251</v>
      </c>
      <c r="N5" s="13" t="s">
        <v>141</v>
      </c>
      <c r="O5" s="13" t="s">
        <v>205</v>
      </c>
      <c r="P5" s="13" t="s">
        <v>206</v>
      </c>
      <c r="Q5" s="90" t="s">
        <v>99</v>
      </c>
      <c r="R5" s="13" t="s">
        <v>190</v>
      </c>
      <c r="S5" s="13" t="s">
        <v>191</v>
      </c>
      <c r="T5" s="13" t="s">
        <v>192</v>
      </c>
      <c r="U5" s="13" t="s">
        <v>257</v>
      </c>
      <c r="V5" s="94" t="s">
        <v>340</v>
      </c>
      <c r="W5" s="111" t="s">
        <v>346</v>
      </c>
      <c r="X5" s="111" t="s">
        <v>346</v>
      </c>
      <c r="Y5" s="111" t="s">
        <v>346</v>
      </c>
      <c r="Z5" s="111" t="s">
        <v>346</v>
      </c>
      <c r="AA5" s="90" t="s">
        <v>99</v>
      </c>
      <c r="AB5" s="90" t="s">
        <v>114</v>
      </c>
      <c r="AC5" s="90" t="s">
        <v>11</v>
      </c>
      <c r="AD5" s="90" t="s">
        <v>11</v>
      </c>
      <c r="AE5" s="90" t="s">
        <v>339</v>
      </c>
      <c r="AF5" s="90" t="s">
        <v>100</v>
      </c>
      <c r="AG5" s="108">
        <v>42268</v>
      </c>
      <c r="AH5" s="104">
        <f t="shared" ref="AH5" si="0">AI5/1.16</f>
        <v>1719833.5689655172</v>
      </c>
      <c r="AI5" s="104">
        <v>1995006.94</v>
      </c>
      <c r="AJ5" s="90" t="s">
        <v>8</v>
      </c>
      <c r="AK5" s="90" t="s">
        <v>9</v>
      </c>
      <c r="AL5" s="90" t="s">
        <v>8</v>
      </c>
      <c r="AM5" s="90" t="s">
        <v>12</v>
      </c>
      <c r="AN5" s="90" t="s">
        <v>98</v>
      </c>
      <c r="AO5" s="98">
        <v>42268</v>
      </c>
      <c r="AP5" s="98">
        <v>42298</v>
      </c>
      <c r="AQ5" s="94" t="s">
        <v>340</v>
      </c>
      <c r="AR5" s="90" t="s">
        <v>8</v>
      </c>
      <c r="AS5" s="90" t="s">
        <v>103</v>
      </c>
      <c r="AT5" s="90">
        <v>5831</v>
      </c>
      <c r="AU5" s="90" t="s">
        <v>65</v>
      </c>
      <c r="AV5" s="90" t="s">
        <v>66</v>
      </c>
      <c r="AW5" s="90" t="s">
        <v>8</v>
      </c>
      <c r="AX5" s="90" t="s">
        <v>8</v>
      </c>
      <c r="AY5" s="90" t="s">
        <v>8</v>
      </c>
      <c r="AZ5" s="90" t="s">
        <v>8</v>
      </c>
      <c r="BA5" s="90" t="s">
        <v>8</v>
      </c>
      <c r="BB5" s="90" t="s">
        <v>73</v>
      </c>
      <c r="BC5" s="90" t="s">
        <v>68</v>
      </c>
      <c r="BD5" s="90" t="s">
        <v>8</v>
      </c>
      <c r="BE5" s="90" t="s">
        <v>8</v>
      </c>
      <c r="BF5" s="90" t="s">
        <v>8</v>
      </c>
      <c r="BG5" s="90" t="s">
        <v>8</v>
      </c>
      <c r="BH5" s="90" t="s">
        <v>8</v>
      </c>
      <c r="BI5" s="90" t="s">
        <v>8</v>
      </c>
      <c r="BJ5" s="90" t="s">
        <v>8</v>
      </c>
      <c r="BK5" s="94" t="s">
        <v>340</v>
      </c>
    </row>
    <row r="6" spans="1:63" ht="22.5" x14ac:dyDescent="0.2">
      <c r="A6" s="102"/>
      <c r="B6" s="102"/>
      <c r="C6" s="102"/>
      <c r="D6" s="102"/>
      <c r="E6" s="102"/>
      <c r="F6" s="107"/>
      <c r="G6" s="103"/>
      <c r="H6" s="102"/>
      <c r="I6" s="12" t="s">
        <v>332</v>
      </c>
      <c r="J6" s="12" t="s">
        <v>333</v>
      </c>
      <c r="K6" s="12" t="s">
        <v>334</v>
      </c>
      <c r="L6" s="12" t="s">
        <v>203</v>
      </c>
      <c r="M6" s="130"/>
      <c r="N6" s="13" t="s">
        <v>208</v>
      </c>
      <c r="O6" s="13" t="s">
        <v>207</v>
      </c>
      <c r="P6" s="13" t="s">
        <v>13</v>
      </c>
      <c r="Q6" s="102"/>
      <c r="R6" s="13" t="s">
        <v>157</v>
      </c>
      <c r="S6" s="13" t="s">
        <v>156</v>
      </c>
      <c r="T6" s="13" t="s">
        <v>158</v>
      </c>
      <c r="U6" s="13" t="s">
        <v>159</v>
      </c>
      <c r="V6" s="107"/>
      <c r="W6" s="112"/>
      <c r="X6" s="112"/>
      <c r="Y6" s="112"/>
      <c r="Z6" s="112"/>
      <c r="AA6" s="102"/>
      <c r="AB6" s="102"/>
      <c r="AC6" s="102"/>
      <c r="AD6" s="102"/>
      <c r="AE6" s="102"/>
      <c r="AF6" s="102"/>
      <c r="AG6" s="109"/>
      <c r="AH6" s="105"/>
      <c r="AI6" s="105"/>
      <c r="AJ6" s="102"/>
      <c r="AK6" s="102"/>
      <c r="AL6" s="102"/>
      <c r="AM6" s="102"/>
      <c r="AN6" s="102"/>
      <c r="AO6" s="103"/>
      <c r="AP6" s="103"/>
      <c r="AQ6" s="107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7"/>
    </row>
    <row r="7" spans="1:63" x14ac:dyDescent="0.2">
      <c r="A7" s="102"/>
      <c r="B7" s="102"/>
      <c r="C7" s="102"/>
      <c r="D7" s="102"/>
      <c r="E7" s="102"/>
      <c r="F7" s="107"/>
      <c r="G7" s="103"/>
      <c r="H7" s="102"/>
      <c r="I7" s="12" t="s">
        <v>328</v>
      </c>
      <c r="J7" s="12" t="s">
        <v>329</v>
      </c>
      <c r="K7" s="12" t="s">
        <v>283</v>
      </c>
      <c r="L7" s="12" t="s">
        <v>204</v>
      </c>
      <c r="M7" s="130"/>
      <c r="N7" s="13" t="s">
        <v>209</v>
      </c>
      <c r="O7" s="13" t="s">
        <v>178</v>
      </c>
      <c r="P7" s="13" t="s">
        <v>210</v>
      </c>
      <c r="Q7" s="102"/>
      <c r="R7" s="13" t="s">
        <v>160</v>
      </c>
      <c r="S7" s="13" t="s">
        <v>161</v>
      </c>
      <c r="T7" s="13" t="s">
        <v>162</v>
      </c>
      <c r="U7" s="13" t="s">
        <v>163</v>
      </c>
      <c r="V7" s="107"/>
      <c r="W7" s="112"/>
      <c r="X7" s="112"/>
      <c r="Y7" s="112"/>
      <c r="Z7" s="112"/>
      <c r="AA7" s="102"/>
      <c r="AB7" s="102"/>
      <c r="AC7" s="102"/>
      <c r="AD7" s="102"/>
      <c r="AE7" s="102"/>
      <c r="AF7" s="102"/>
      <c r="AG7" s="109"/>
      <c r="AH7" s="105"/>
      <c r="AI7" s="105"/>
      <c r="AJ7" s="102"/>
      <c r="AK7" s="102"/>
      <c r="AL7" s="102"/>
      <c r="AM7" s="102"/>
      <c r="AN7" s="102"/>
      <c r="AO7" s="103"/>
      <c r="AP7" s="103"/>
      <c r="AQ7" s="107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7"/>
    </row>
    <row r="8" spans="1:63" x14ac:dyDescent="0.2">
      <c r="A8" s="91"/>
      <c r="B8" s="91"/>
      <c r="C8" s="91"/>
      <c r="D8" s="91"/>
      <c r="E8" s="91"/>
      <c r="F8" s="95"/>
      <c r="G8" s="99"/>
      <c r="H8" s="91"/>
      <c r="I8" s="12"/>
      <c r="J8" s="16"/>
      <c r="K8" s="16"/>
      <c r="L8" s="12"/>
      <c r="M8" s="131"/>
      <c r="N8" s="13" t="s">
        <v>211</v>
      </c>
      <c r="O8" s="13" t="s">
        <v>212</v>
      </c>
      <c r="P8" s="13" t="s">
        <v>213</v>
      </c>
      <c r="Q8" s="91"/>
      <c r="R8" s="13" t="s">
        <v>147</v>
      </c>
      <c r="S8" s="13" t="s">
        <v>148</v>
      </c>
      <c r="T8" s="13" t="s">
        <v>149</v>
      </c>
      <c r="U8" s="13" t="s">
        <v>152</v>
      </c>
      <c r="V8" s="95"/>
      <c r="W8" s="113"/>
      <c r="X8" s="113"/>
      <c r="Y8" s="113"/>
      <c r="Z8" s="113"/>
      <c r="AA8" s="91"/>
      <c r="AB8" s="91"/>
      <c r="AC8" s="91"/>
      <c r="AD8" s="91"/>
      <c r="AE8" s="91"/>
      <c r="AF8" s="91"/>
      <c r="AG8" s="110"/>
      <c r="AH8" s="106"/>
      <c r="AI8" s="106"/>
      <c r="AJ8" s="91"/>
      <c r="AK8" s="91"/>
      <c r="AL8" s="91"/>
      <c r="AM8" s="91"/>
      <c r="AN8" s="91"/>
      <c r="AO8" s="99"/>
      <c r="AP8" s="99"/>
      <c r="AQ8" s="95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5"/>
    </row>
    <row r="9" spans="1:63" ht="112.5" x14ac:dyDescent="0.2">
      <c r="A9" s="37" t="s">
        <v>456</v>
      </c>
      <c r="B9" s="37" t="s">
        <v>348</v>
      </c>
      <c r="C9" s="38">
        <v>2016</v>
      </c>
      <c r="D9" s="37" t="s">
        <v>437</v>
      </c>
      <c r="E9" s="37" t="str">
        <f>AF9</f>
        <v>JAPAMI/LP/IMPULSOTS/R33/2016-01</v>
      </c>
      <c r="F9" s="51" t="s">
        <v>612</v>
      </c>
      <c r="G9" s="41">
        <v>42576</v>
      </c>
      <c r="H9" s="37" t="s">
        <v>537</v>
      </c>
      <c r="I9" s="38" t="s">
        <v>346</v>
      </c>
      <c r="J9" s="38" t="s">
        <v>346</v>
      </c>
      <c r="K9" s="38" t="s">
        <v>346</v>
      </c>
      <c r="L9" s="48" t="s">
        <v>538</v>
      </c>
      <c r="M9" s="41">
        <v>42580</v>
      </c>
      <c r="N9" s="38" t="s">
        <v>346</v>
      </c>
      <c r="O9" s="38" t="s">
        <v>346</v>
      </c>
      <c r="P9" s="38" t="s">
        <v>346</v>
      </c>
      <c r="Q9" s="48" t="s">
        <v>539</v>
      </c>
      <c r="R9" s="42" t="s">
        <v>540</v>
      </c>
      <c r="S9" s="42" t="s">
        <v>541</v>
      </c>
      <c r="T9" s="42" t="s">
        <v>542</v>
      </c>
      <c r="U9" s="43" t="s">
        <v>434</v>
      </c>
      <c r="V9" s="44" t="s">
        <v>346</v>
      </c>
      <c r="W9" s="44" t="s">
        <v>346</v>
      </c>
      <c r="X9" s="37" t="s">
        <v>346</v>
      </c>
      <c r="Y9" s="37" t="s">
        <v>346</v>
      </c>
      <c r="Z9" s="37" t="s">
        <v>346</v>
      </c>
      <c r="AA9" s="42" t="s">
        <v>520</v>
      </c>
      <c r="AB9" s="44" t="s">
        <v>359</v>
      </c>
      <c r="AC9" s="44" t="s">
        <v>360</v>
      </c>
      <c r="AD9" s="44" t="s">
        <v>361</v>
      </c>
      <c r="AE9" s="44" t="s">
        <v>362</v>
      </c>
      <c r="AF9" s="44" t="s">
        <v>543</v>
      </c>
      <c r="AG9" s="41">
        <v>42592</v>
      </c>
      <c r="AH9" s="46">
        <f t="shared" ref="AH9:AH18" si="1">AI9/1.16</f>
        <v>2700635.7068965519</v>
      </c>
      <c r="AI9" s="46">
        <v>3132737.42</v>
      </c>
      <c r="AJ9" s="44" t="s">
        <v>346</v>
      </c>
      <c r="AK9" s="44" t="s">
        <v>364</v>
      </c>
      <c r="AL9" s="44" t="s">
        <v>346</v>
      </c>
      <c r="AM9" s="44" t="s">
        <v>365</v>
      </c>
      <c r="AN9" s="37" t="s">
        <v>537</v>
      </c>
      <c r="AO9" s="41">
        <v>42606</v>
      </c>
      <c r="AP9" s="41">
        <v>42815</v>
      </c>
      <c r="AQ9" s="52" t="s">
        <v>620</v>
      </c>
      <c r="AR9" s="12" t="s">
        <v>8</v>
      </c>
      <c r="AS9" s="12">
        <v>6141</v>
      </c>
      <c r="AT9" s="12">
        <v>6141</v>
      </c>
      <c r="AU9" s="12" t="s">
        <v>609</v>
      </c>
      <c r="AV9" s="12" t="s">
        <v>610</v>
      </c>
      <c r="AW9" s="12" t="s">
        <v>8</v>
      </c>
      <c r="AX9" s="12" t="s">
        <v>377</v>
      </c>
      <c r="AY9" s="12" t="str">
        <f>H9</f>
        <v>INFRAESTRUCTURA HIDRÁULICA PARA LA AV. SAN CAYETANO DE LUNA.</v>
      </c>
      <c r="AZ9" s="12" t="s">
        <v>8</v>
      </c>
      <c r="BA9" s="12" t="s">
        <v>8</v>
      </c>
      <c r="BB9" s="12" t="s">
        <v>341</v>
      </c>
      <c r="BC9" s="12" t="s">
        <v>378</v>
      </c>
      <c r="BD9" s="12" t="s">
        <v>8</v>
      </c>
      <c r="BE9" s="12" t="s">
        <v>8</v>
      </c>
      <c r="BF9" s="12" t="s">
        <v>8</v>
      </c>
      <c r="BG9" s="12" t="s">
        <v>8</v>
      </c>
      <c r="BH9" s="12" t="s">
        <v>8</v>
      </c>
      <c r="BI9" s="12" t="s">
        <v>8</v>
      </c>
      <c r="BJ9" s="12"/>
      <c r="BK9" s="32"/>
    </row>
    <row r="10" spans="1:63" ht="168.75" x14ac:dyDescent="0.2">
      <c r="A10" s="37" t="s">
        <v>456</v>
      </c>
      <c r="B10" s="37" t="s">
        <v>348</v>
      </c>
      <c r="C10" s="38">
        <v>2016</v>
      </c>
      <c r="D10" s="37" t="s">
        <v>437</v>
      </c>
      <c r="E10" s="37" t="str">
        <f t="shared" ref="E10:E18" si="2">AF10</f>
        <v>JAPAMI/LP/IMPULSO/TS/R33/2016-02</v>
      </c>
      <c r="F10" s="50" t="s">
        <v>612</v>
      </c>
      <c r="G10" s="41">
        <v>42576</v>
      </c>
      <c r="H10" s="37" t="s">
        <v>544</v>
      </c>
      <c r="I10" s="37" t="s">
        <v>250</v>
      </c>
      <c r="J10" s="37" t="s">
        <v>545</v>
      </c>
      <c r="K10" s="37" t="s">
        <v>546</v>
      </c>
      <c r="L10" s="48" t="s">
        <v>547</v>
      </c>
      <c r="M10" s="41">
        <v>42580</v>
      </c>
      <c r="N10" s="37" t="s">
        <v>250</v>
      </c>
      <c r="O10" s="37" t="s">
        <v>545</v>
      </c>
      <c r="P10" s="37" t="s">
        <v>546</v>
      </c>
      <c r="Q10" s="48" t="s">
        <v>548</v>
      </c>
      <c r="R10" s="42" t="s">
        <v>540</v>
      </c>
      <c r="S10" s="42" t="s">
        <v>549</v>
      </c>
      <c r="T10" s="42" t="s">
        <v>542</v>
      </c>
      <c r="U10" s="43" t="s">
        <v>434</v>
      </c>
      <c r="V10" s="44" t="s">
        <v>346</v>
      </c>
      <c r="W10" s="44" t="s">
        <v>346</v>
      </c>
      <c r="X10" s="37" t="s">
        <v>346</v>
      </c>
      <c r="Y10" s="37" t="s">
        <v>346</v>
      </c>
      <c r="Z10" s="37" t="s">
        <v>346</v>
      </c>
      <c r="AA10" s="42" t="s">
        <v>550</v>
      </c>
      <c r="AB10" s="44" t="s">
        <v>359</v>
      </c>
      <c r="AC10" s="44" t="s">
        <v>360</v>
      </c>
      <c r="AD10" s="44" t="s">
        <v>361</v>
      </c>
      <c r="AE10" s="44" t="s">
        <v>362</v>
      </c>
      <c r="AF10" s="44" t="s">
        <v>551</v>
      </c>
      <c r="AG10" s="41">
        <v>42594</v>
      </c>
      <c r="AH10" s="46">
        <f t="shared" si="1"/>
        <v>5718809.2413793104</v>
      </c>
      <c r="AI10" s="46">
        <v>6633818.7199999997</v>
      </c>
      <c r="AJ10" s="44" t="s">
        <v>346</v>
      </c>
      <c r="AK10" s="44" t="s">
        <v>364</v>
      </c>
      <c r="AL10" s="44" t="s">
        <v>346</v>
      </c>
      <c r="AM10" s="44" t="s">
        <v>365</v>
      </c>
      <c r="AN10" s="37" t="s">
        <v>544</v>
      </c>
      <c r="AO10" s="41">
        <v>42606</v>
      </c>
      <c r="AP10" s="41">
        <v>42815</v>
      </c>
      <c r="AQ10" s="52" t="s">
        <v>621</v>
      </c>
      <c r="AR10" s="12" t="s">
        <v>8</v>
      </c>
      <c r="AS10" s="12">
        <v>6141</v>
      </c>
      <c r="AT10" s="12">
        <v>6141</v>
      </c>
      <c r="AU10" s="12" t="s">
        <v>609</v>
      </c>
      <c r="AV10" s="12" t="s">
        <v>610</v>
      </c>
      <c r="AW10" s="12" t="s">
        <v>8</v>
      </c>
      <c r="AX10" s="12" t="s">
        <v>377</v>
      </c>
      <c r="AY10" s="12" t="str">
        <f t="shared" ref="AY10:AY18" si="3">H10</f>
        <v>INFRAESTRUCTURA SANITARIA PARA LA AV. SAN CAYETANO DE LUNA.</v>
      </c>
      <c r="AZ10" s="12" t="s">
        <v>8</v>
      </c>
      <c r="BA10" s="12" t="s">
        <v>8</v>
      </c>
      <c r="BB10" s="12" t="s">
        <v>341</v>
      </c>
      <c r="BC10" s="12" t="s">
        <v>378</v>
      </c>
      <c r="BD10" s="12" t="s">
        <v>346</v>
      </c>
      <c r="BE10" s="12" t="s">
        <v>346</v>
      </c>
      <c r="BF10" s="12" t="s">
        <v>346</v>
      </c>
      <c r="BG10" s="12" t="s">
        <v>8</v>
      </c>
      <c r="BH10" s="12" t="s">
        <v>8</v>
      </c>
      <c r="BI10" s="12" t="s">
        <v>8</v>
      </c>
      <c r="BJ10" s="12"/>
      <c r="BK10" s="32"/>
    </row>
    <row r="11" spans="1:63" ht="105" x14ac:dyDescent="0.2">
      <c r="A11" s="37" t="s">
        <v>456</v>
      </c>
      <c r="B11" s="37" t="s">
        <v>348</v>
      </c>
      <c r="C11" s="38">
        <v>2016</v>
      </c>
      <c r="D11" s="37" t="s">
        <v>437</v>
      </c>
      <c r="E11" s="37" t="str">
        <f t="shared" si="2"/>
        <v>JAPAMI/LP/IMPULSOTS/R33/2016-03</v>
      </c>
      <c r="F11" s="50" t="s">
        <v>611</v>
      </c>
      <c r="G11" s="41">
        <v>42593</v>
      </c>
      <c r="H11" s="37" t="s">
        <v>552</v>
      </c>
      <c r="I11" s="38" t="s">
        <v>346</v>
      </c>
      <c r="J11" s="38" t="s">
        <v>346</v>
      </c>
      <c r="K11" s="38" t="s">
        <v>346</v>
      </c>
      <c r="L11" s="42" t="s">
        <v>553</v>
      </c>
      <c r="M11" s="41">
        <v>42599</v>
      </c>
      <c r="N11" s="38" t="s">
        <v>346</v>
      </c>
      <c r="O11" s="38" t="s">
        <v>346</v>
      </c>
      <c r="P11" s="38" t="s">
        <v>346</v>
      </c>
      <c r="Q11" s="42" t="s">
        <v>554</v>
      </c>
      <c r="R11" s="42" t="s">
        <v>540</v>
      </c>
      <c r="S11" s="42" t="s">
        <v>555</v>
      </c>
      <c r="T11" s="42" t="s">
        <v>542</v>
      </c>
      <c r="U11" s="43" t="s">
        <v>434</v>
      </c>
      <c r="V11" s="44" t="s">
        <v>346</v>
      </c>
      <c r="W11" s="44" t="s">
        <v>346</v>
      </c>
      <c r="X11" s="37" t="s">
        <v>346</v>
      </c>
      <c r="Y11" s="37" t="s">
        <v>346</v>
      </c>
      <c r="Z11" s="37" t="s">
        <v>346</v>
      </c>
      <c r="AA11" s="42" t="s">
        <v>556</v>
      </c>
      <c r="AB11" s="44" t="s">
        <v>359</v>
      </c>
      <c r="AC11" s="44" t="s">
        <v>360</v>
      </c>
      <c r="AD11" s="44" t="s">
        <v>361</v>
      </c>
      <c r="AE11" s="44" t="s">
        <v>362</v>
      </c>
      <c r="AF11" s="44" t="s">
        <v>557</v>
      </c>
      <c r="AG11" s="41">
        <v>42611</v>
      </c>
      <c r="AH11" s="46">
        <f t="shared" si="1"/>
        <v>48151749.258620694</v>
      </c>
      <c r="AI11" s="46">
        <v>55856029.140000001</v>
      </c>
      <c r="AJ11" s="44" t="s">
        <v>346</v>
      </c>
      <c r="AK11" s="44" t="s">
        <v>364</v>
      </c>
      <c r="AL11" s="44" t="s">
        <v>346</v>
      </c>
      <c r="AM11" s="44" t="s">
        <v>365</v>
      </c>
      <c r="AN11" s="37" t="s">
        <v>552</v>
      </c>
      <c r="AO11" s="41">
        <v>42625</v>
      </c>
      <c r="AP11" s="41">
        <v>42834</v>
      </c>
      <c r="AQ11" s="52" t="s">
        <v>622</v>
      </c>
      <c r="AR11" s="12" t="s">
        <v>8</v>
      </c>
      <c r="AS11" s="12">
        <v>6141</v>
      </c>
      <c r="AT11" s="12">
        <v>6141</v>
      </c>
      <c r="AU11" s="12" t="s">
        <v>609</v>
      </c>
      <c r="AV11" s="12" t="s">
        <v>610</v>
      </c>
      <c r="AW11" s="12" t="s">
        <v>8</v>
      </c>
      <c r="AX11" s="12" t="s">
        <v>377</v>
      </c>
      <c r="AY11" s="12" t="str">
        <f t="shared" si="3"/>
        <v>INFRAESTRUCTURA PLUVIAL PARA LA AV. SAN CAYETANO DE LUNA.</v>
      </c>
      <c r="AZ11" s="12" t="s">
        <v>8</v>
      </c>
      <c r="BA11" s="12" t="s">
        <v>8</v>
      </c>
      <c r="BB11" s="12" t="s">
        <v>341</v>
      </c>
      <c r="BC11" s="12" t="s">
        <v>378</v>
      </c>
      <c r="BD11" s="12" t="s">
        <v>346</v>
      </c>
      <c r="BE11" s="12" t="s">
        <v>346</v>
      </c>
      <c r="BF11" s="12" t="s">
        <v>346</v>
      </c>
      <c r="BG11" s="12" t="s">
        <v>8</v>
      </c>
      <c r="BH11" s="12" t="s">
        <v>8</v>
      </c>
      <c r="BI11" s="12" t="s">
        <v>8</v>
      </c>
      <c r="BJ11" s="12"/>
      <c r="BK11" s="32"/>
    </row>
    <row r="12" spans="1:63" ht="101.25" x14ac:dyDescent="0.2">
      <c r="A12" s="37" t="s">
        <v>558</v>
      </c>
      <c r="B12" s="37" t="s">
        <v>348</v>
      </c>
      <c r="C12" s="38">
        <v>2016</v>
      </c>
      <c r="D12" s="37" t="s">
        <v>437</v>
      </c>
      <c r="E12" s="37" t="str">
        <f t="shared" si="2"/>
        <v>JPAMI/LP/2016-02</v>
      </c>
      <c r="F12" s="50" t="s">
        <v>613</v>
      </c>
      <c r="G12" s="41">
        <v>42586</v>
      </c>
      <c r="H12" s="37" t="s">
        <v>559</v>
      </c>
      <c r="I12" s="38" t="s">
        <v>346</v>
      </c>
      <c r="J12" s="38" t="s">
        <v>346</v>
      </c>
      <c r="K12" s="38" t="s">
        <v>346</v>
      </c>
      <c r="L12" s="42" t="s">
        <v>560</v>
      </c>
      <c r="M12" s="41">
        <v>42590</v>
      </c>
      <c r="N12" s="38" t="s">
        <v>346</v>
      </c>
      <c r="O12" s="38" t="s">
        <v>346</v>
      </c>
      <c r="P12" s="38" t="s">
        <v>346</v>
      </c>
      <c r="Q12" s="42" t="s">
        <v>561</v>
      </c>
      <c r="R12" s="42" t="s">
        <v>510</v>
      </c>
      <c r="S12" s="42" t="s">
        <v>562</v>
      </c>
      <c r="T12" s="42" t="s">
        <v>512</v>
      </c>
      <c r="U12" s="43" t="s">
        <v>563</v>
      </c>
      <c r="V12" s="44" t="s">
        <v>346</v>
      </c>
      <c r="W12" s="44" t="s">
        <v>346</v>
      </c>
      <c r="X12" s="37" t="s">
        <v>346</v>
      </c>
      <c r="Y12" s="37" t="s">
        <v>346</v>
      </c>
      <c r="Z12" s="37" t="s">
        <v>346</v>
      </c>
      <c r="AA12" s="42" t="s">
        <v>564</v>
      </c>
      <c r="AB12" s="44" t="s">
        <v>359</v>
      </c>
      <c r="AC12" s="44" t="s">
        <v>360</v>
      </c>
      <c r="AD12" s="44" t="s">
        <v>361</v>
      </c>
      <c r="AE12" s="44" t="s">
        <v>362</v>
      </c>
      <c r="AF12" s="44" t="s">
        <v>565</v>
      </c>
      <c r="AG12" s="41">
        <v>42601</v>
      </c>
      <c r="AH12" s="46">
        <f t="shared" si="1"/>
        <v>2853708.0086206901</v>
      </c>
      <c r="AI12" s="46">
        <v>3310301.29</v>
      </c>
      <c r="AJ12" s="44" t="s">
        <v>346</v>
      </c>
      <c r="AK12" s="44" t="s">
        <v>364</v>
      </c>
      <c r="AL12" s="44" t="s">
        <v>346</v>
      </c>
      <c r="AM12" s="44" t="s">
        <v>365</v>
      </c>
      <c r="AN12" s="37" t="s">
        <v>559</v>
      </c>
      <c r="AO12" s="41">
        <v>42614</v>
      </c>
      <c r="AP12" s="41">
        <v>42703</v>
      </c>
      <c r="AQ12" s="52" t="s">
        <v>623</v>
      </c>
      <c r="AR12" s="12" t="s">
        <v>8</v>
      </c>
      <c r="AS12" s="12">
        <v>6141</v>
      </c>
      <c r="AT12" s="12">
        <v>6141</v>
      </c>
      <c r="AU12" s="12" t="s">
        <v>501</v>
      </c>
      <c r="AV12" s="12" t="s">
        <v>501</v>
      </c>
      <c r="AW12" s="12" t="s">
        <v>8</v>
      </c>
      <c r="AX12" s="12" t="s">
        <v>377</v>
      </c>
      <c r="AY12" s="12" t="str">
        <f t="shared" si="3"/>
        <v>CONSTRUCCIÓN DE COLECTOR EN AV. SAN JUAN.</v>
      </c>
      <c r="AZ12" s="12" t="s">
        <v>8</v>
      </c>
      <c r="BA12" s="12" t="s">
        <v>8</v>
      </c>
      <c r="BB12" s="12" t="s">
        <v>341</v>
      </c>
      <c r="BC12" s="12" t="s">
        <v>378</v>
      </c>
      <c r="BD12" s="12" t="s">
        <v>346</v>
      </c>
      <c r="BE12" s="12" t="s">
        <v>346</v>
      </c>
      <c r="BF12" s="12" t="s">
        <v>346</v>
      </c>
      <c r="BG12" s="12" t="s">
        <v>8</v>
      </c>
      <c r="BH12" s="12" t="s">
        <v>8</v>
      </c>
      <c r="BI12" s="12" t="s">
        <v>8</v>
      </c>
      <c r="BJ12" s="12"/>
      <c r="BK12" s="32"/>
    </row>
    <row r="13" spans="1:63" ht="90" x14ac:dyDescent="0.2">
      <c r="A13" s="37" t="s">
        <v>467</v>
      </c>
      <c r="B13" s="37" t="s">
        <v>348</v>
      </c>
      <c r="C13" s="38">
        <v>2016</v>
      </c>
      <c r="D13" s="37" t="s">
        <v>437</v>
      </c>
      <c r="E13" s="37" t="str">
        <f t="shared" si="2"/>
        <v>JAPAMI/LS/2016-03</v>
      </c>
      <c r="F13" s="50" t="s">
        <v>614</v>
      </c>
      <c r="G13" s="41">
        <v>42590</v>
      </c>
      <c r="H13" s="37" t="s">
        <v>566</v>
      </c>
      <c r="I13" s="37" t="s">
        <v>526</v>
      </c>
      <c r="J13" s="37" t="s">
        <v>527</v>
      </c>
      <c r="K13" s="37" t="s">
        <v>527</v>
      </c>
      <c r="L13" s="48" t="s">
        <v>567</v>
      </c>
      <c r="M13" s="41">
        <v>42594</v>
      </c>
      <c r="N13" s="37" t="s">
        <v>526</v>
      </c>
      <c r="O13" s="37" t="s">
        <v>527</v>
      </c>
      <c r="P13" s="37" t="s">
        <v>527</v>
      </c>
      <c r="Q13" s="48" t="s">
        <v>568</v>
      </c>
      <c r="R13" s="42" t="s">
        <v>569</v>
      </c>
      <c r="S13" s="42" t="s">
        <v>555</v>
      </c>
      <c r="T13" s="42" t="s">
        <v>570</v>
      </c>
      <c r="U13" s="43" t="s">
        <v>563</v>
      </c>
      <c r="V13" s="44" t="s">
        <v>346</v>
      </c>
      <c r="W13" s="44" t="s">
        <v>346</v>
      </c>
      <c r="X13" s="37" t="s">
        <v>346</v>
      </c>
      <c r="Y13" s="37" t="s">
        <v>346</v>
      </c>
      <c r="Z13" s="37" t="s">
        <v>346</v>
      </c>
      <c r="AA13" s="42" t="s">
        <v>571</v>
      </c>
      <c r="AB13" s="44" t="s">
        <v>359</v>
      </c>
      <c r="AC13" s="44" t="s">
        <v>360</v>
      </c>
      <c r="AD13" s="44" t="s">
        <v>361</v>
      </c>
      <c r="AE13" s="44" t="s">
        <v>362</v>
      </c>
      <c r="AF13" s="44" t="s">
        <v>572</v>
      </c>
      <c r="AG13" s="41">
        <v>42603</v>
      </c>
      <c r="AH13" s="46">
        <f t="shared" si="1"/>
        <v>1434148</v>
      </c>
      <c r="AI13" s="46">
        <v>1663611.68</v>
      </c>
      <c r="AJ13" s="44" t="s">
        <v>346</v>
      </c>
      <c r="AK13" s="44" t="s">
        <v>364</v>
      </c>
      <c r="AL13" s="44" t="s">
        <v>346</v>
      </c>
      <c r="AM13" s="44" t="s">
        <v>365</v>
      </c>
      <c r="AN13" s="37" t="s">
        <v>566</v>
      </c>
      <c r="AO13" s="41">
        <v>42618</v>
      </c>
      <c r="AP13" s="41">
        <v>42677</v>
      </c>
      <c r="AQ13" s="52" t="s">
        <v>624</v>
      </c>
      <c r="AR13" s="12" t="s">
        <v>8</v>
      </c>
      <c r="AS13" s="12">
        <v>6141</v>
      </c>
      <c r="AT13" s="12">
        <v>6141</v>
      </c>
      <c r="AU13" s="12" t="s">
        <v>501</v>
      </c>
      <c r="AV13" s="12" t="s">
        <v>501</v>
      </c>
      <c r="AW13" s="12" t="s">
        <v>8</v>
      </c>
      <c r="AX13" s="12" t="s">
        <v>377</v>
      </c>
      <c r="AY13" s="12" t="str">
        <f t="shared" si="3"/>
        <v>CAMBIO DE DIFUSORES EN LAS PTAR PUEBLO NUEVO Y 1ERO DE MAYO.</v>
      </c>
      <c r="AZ13" s="12" t="s">
        <v>8</v>
      </c>
      <c r="BA13" s="12" t="s">
        <v>8</v>
      </c>
      <c r="BB13" s="12" t="s">
        <v>341</v>
      </c>
      <c r="BC13" s="12" t="s">
        <v>378</v>
      </c>
      <c r="BD13" s="12" t="s">
        <v>346</v>
      </c>
      <c r="BE13" s="12" t="s">
        <v>346</v>
      </c>
      <c r="BF13" s="12" t="s">
        <v>346</v>
      </c>
      <c r="BG13" s="12" t="s">
        <v>8</v>
      </c>
      <c r="BH13" s="12" t="s">
        <v>8</v>
      </c>
      <c r="BI13" s="12" t="s">
        <v>8</v>
      </c>
      <c r="BJ13" s="12"/>
      <c r="BK13" s="32"/>
    </row>
    <row r="14" spans="1:63" ht="120" x14ac:dyDescent="0.2">
      <c r="A14" s="37" t="s">
        <v>456</v>
      </c>
      <c r="B14" s="37" t="s">
        <v>348</v>
      </c>
      <c r="C14" s="38">
        <v>2016</v>
      </c>
      <c r="D14" s="37" t="s">
        <v>437</v>
      </c>
      <c r="E14" s="37" t="str">
        <f t="shared" si="2"/>
        <v>JAPAMI/LP/2016-01</v>
      </c>
      <c r="F14" s="50" t="s">
        <v>615</v>
      </c>
      <c r="G14" s="41">
        <v>42548</v>
      </c>
      <c r="H14" s="37" t="s">
        <v>573</v>
      </c>
      <c r="I14" s="38" t="s">
        <v>346</v>
      </c>
      <c r="J14" s="38" t="s">
        <v>346</v>
      </c>
      <c r="K14" s="38" t="s">
        <v>346</v>
      </c>
      <c r="L14" s="48" t="s">
        <v>574</v>
      </c>
      <c r="M14" s="41">
        <v>42552</v>
      </c>
      <c r="N14" s="38" t="s">
        <v>346</v>
      </c>
      <c r="O14" s="38" t="s">
        <v>346</v>
      </c>
      <c r="P14" s="38" t="s">
        <v>346</v>
      </c>
      <c r="Q14" s="48" t="s">
        <v>574</v>
      </c>
      <c r="R14" s="42" t="s">
        <v>540</v>
      </c>
      <c r="S14" s="42" t="s">
        <v>555</v>
      </c>
      <c r="T14" s="42" t="s">
        <v>542</v>
      </c>
      <c r="U14" s="43" t="s">
        <v>434</v>
      </c>
      <c r="V14" s="44" t="s">
        <v>346</v>
      </c>
      <c r="W14" s="44" t="s">
        <v>346</v>
      </c>
      <c r="X14" s="37" t="s">
        <v>346</v>
      </c>
      <c r="Y14" s="37" t="s">
        <v>346</v>
      </c>
      <c r="Z14" s="37" t="s">
        <v>346</v>
      </c>
      <c r="AA14" s="42" t="s">
        <v>575</v>
      </c>
      <c r="AB14" s="44" t="s">
        <v>359</v>
      </c>
      <c r="AC14" s="44" t="s">
        <v>360</v>
      </c>
      <c r="AD14" s="44" t="s">
        <v>361</v>
      </c>
      <c r="AE14" s="44" t="s">
        <v>362</v>
      </c>
      <c r="AF14" s="44" t="s">
        <v>576</v>
      </c>
      <c r="AG14" s="41">
        <v>42564</v>
      </c>
      <c r="AH14" s="46">
        <f t="shared" si="1"/>
        <v>6220275.25</v>
      </c>
      <c r="AI14" s="46">
        <v>7215519.29</v>
      </c>
      <c r="AJ14" s="44" t="s">
        <v>346</v>
      </c>
      <c r="AK14" s="44" t="s">
        <v>364</v>
      </c>
      <c r="AL14" s="44" t="s">
        <v>346</v>
      </c>
      <c r="AM14" s="44" t="s">
        <v>365</v>
      </c>
      <c r="AN14" s="37" t="s">
        <v>573</v>
      </c>
      <c r="AO14" s="41">
        <v>42569</v>
      </c>
      <c r="AP14" s="41">
        <v>42688</v>
      </c>
      <c r="AQ14" s="52" t="s">
        <v>625</v>
      </c>
      <c r="AR14" s="12" t="s">
        <v>8</v>
      </c>
      <c r="AS14" s="12">
        <v>6141</v>
      </c>
      <c r="AT14" s="12">
        <v>6141</v>
      </c>
      <c r="AU14" s="12" t="s">
        <v>501</v>
      </c>
      <c r="AV14" s="12" t="s">
        <v>501</v>
      </c>
      <c r="AW14" s="12" t="s">
        <v>8</v>
      </c>
      <c r="AX14" s="12" t="s">
        <v>377</v>
      </c>
      <c r="AY14" s="12" t="str">
        <f t="shared" si="3"/>
        <v>REPOSICIÓN DE EQUIPO DE BOMBEO PARA 10 POZOS (POZOS NO. 23, 84, 10, 16, 35A, 52, 58, 68, 72 Y 104) 1A ETAPA.</v>
      </c>
      <c r="AZ14" s="12" t="s">
        <v>8</v>
      </c>
      <c r="BA14" s="12" t="s">
        <v>8</v>
      </c>
      <c r="BB14" s="12" t="s">
        <v>341</v>
      </c>
      <c r="BC14" s="12" t="s">
        <v>378</v>
      </c>
      <c r="BD14" s="12" t="s">
        <v>346</v>
      </c>
      <c r="BE14" s="12" t="s">
        <v>346</v>
      </c>
      <c r="BF14" s="12" t="s">
        <v>346</v>
      </c>
      <c r="BG14" s="12" t="s">
        <v>8</v>
      </c>
      <c r="BH14" s="12" t="s">
        <v>8</v>
      </c>
      <c r="BI14" s="12" t="s">
        <v>8</v>
      </c>
      <c r="BJ14" s="12"/>
      <c r="BK14" s="32"/>
    </row>
    <row r="15" spans="1:63" ht="105" x14ac:dyDescent="0.2">
      <c r="A15" s="37" t="s">
        <v>577</v>
      </c>
      <c r="B15" s="37" t="s">
        <v>348</v>
      </c>
      <c r="C15" s="38">
        <v>2016</v>
      </c>
      <c r="D15" s="37" t="s">
        <v>437</v>
      </c>
      <c r="E15" s="37" t="str">
        <f t="shared" si="2"/>
        <v>JAPAMI/IR/2016-01</v>
      </c>
      <c r="F15" s="50" t="s">
        <v>616</v>
      </c>
      <c r="G15" s="41">
        <v>42578</v>
      </c>
      <c r="H15" s="37" t="s">
        <v>578</v>
      </c>
      <c r="I15" s="37" t="s">
        <v>526</v>
      </c>
      <c r="J15" s="37" t="s">
        <v>527</v>
      </c>
      <c r="K15" s="37" t="s">
        <v>527</v>
      </c>
      <c r="L15" s="48" t="s">
        <v>579</v>
      </c>
      <c r="M15" s="41">
        <v>42550</v>
      </c>
      <c r="N15" s="37" t="s">
        <v>526</v>
      </c>
      <c r="O15" s="37" t="s">
        <v>527</v>
      </c>
      <c r="P15" s="37" t="s">
        <v>527</v>
      </c>
      <c r="Q15" s="49" t="s">
        <v>580</v>
      </c>
      <c r="R15" s="42" t="s">
        <v>540</v>
      </c>
      <c r="S15" s="42" t="s">
        <v>555</v>
      </c>
      <c r="T15" s="42" t="s">
        <v>542</v>
      </c>
      <c r="U15" s="43" t="s">
        <v>434</v>
      </c>
      <c r="V15" s="44" t="s">
        <v>346</v>
      </c>
      <c r="W15" s="44" t="s">
        <v>346</v>
      </c>
      <c r="X15" s="37" t="s">
        <v>346</v>
      </c>
      <c r="Y15" s="37" t="s">
        <v>346</v>
      </c>
      <c r="Z15" s="37" t="s">
        <v>346</v>
      </c>
      <c r="AA15" s="42" t="s">
        <v>581</v>
      </c>
      <c r="AB15" s="44" t="s">
        <v>359</v>
      </c>
      <c r="AC15" s="44" t="s">
        <v>360</v>
      </c>
      <c r="AD15" s="44" t="s">
        <v>361</v>
      </c>
      <c r="AE15" s="44" t="s">
        <v>362</v>
      </c>
      <c r="AF15" s="44" t="s">
        <v>582</v>
      </c>
      <c r="AG15" s="41">
        <v>42564</v>
      </c>
      <c r="AH15" s="46">
        <f t="shared" si="1"/>
        <v>1103428.1379310344</v>
      </c>
      <c r="AI15" s="46">
        <v>1279976.6399999999</v>
      </c>
      <c r="AJ15" s="44" t="s">
        <v>346</v>
      </c>
      <c r="AK15" s="44" t="s">
        <v>364</v>
      </c>
      <c r="AL15" s="44" t="s">
        <v>346</v>
      </c>
      <c r="AM15" s="44" t="s">
        <v>365</v>
      </c>
      <c r="AN15" s="37" t="s">
        <v>578</v>
      </c>
      <c r="AO15" s="41">
        <v>42569</v>
      </c>
      <c r="AP15" s="41">
        <v>42658</v>
      </c>
      <c r="AQ15" s="52" t="s">
        <v>626</v>
      </c>
      <c r="AR15" s="12" t="s">
        <v>8</v>
      </c>
      <c r="AS15" s="12">
        <v>6141</v>
      </c>
      <c r="AT15" s="12">
        <v>6141</v>
      </c>
      <c r="AU15" s="12" t="s">
        <v>501</v>
      </c>
      <c r="AV15" s="12" t="s">
        <v>501</v>
      </c>
      <c r="AW15" s="12" t="s">
        <v>8</v>
      </c>
      <c r="AX15" s="12" t="s">
        <v>377</v>
      </c>
      <c r="AY15" s="12" t="str">
        <f t="shared" si="3"/>
        <v>AUTOMATIZACIÓN  Y CONTROL DEL SISTEMA DE AGUA POTABLE PARA LA ZONA DE VILLAS DE IRAPUATO.</v>
      </c>
      <c r="AZ15" s="12" t="s">
        <v>8</v>
      </c>
      <c r="BA15" s="12" t="s">
        <v>8</v>
      </c>
      <c r="BB15" s="12" t="s">
        <v>341</v>
      </c>
      <c r="BC15" s="12" t="s">
        <v>378</v>
      </c>
      <c r="BD15" s="12" t="s">
        <v>346</v>
      </c>
      <c r="BE15" s="12" t="s">
        <v>346</v>
      </c>
      <c r="BF15" s="12" t="s">
        <v>346</v>
      </c>
      <c r="BG15" s="12" t="s">
        <v>8</v>
      </c>
      <c r="BH15" s="12" t="s">
        <v>8</v>
      </c>
      <c r="BI15" s="12" t="s">
        <v>8</v>
      </c>
      <c r="BJ15" s="12"/>
      <c r="BK15" s="32"/>
    </row>
    <row r="16" spans="1:63" ht="90" x14ac:dyDescent="0.2">
      <c r="A16" s="37" t="s">
        <v>577</v>
      </c>
      <c r="B16" s="37" t="s">
        <v>348</v>
      </c>
      <c r="C16" s="38">
        <v>2016</v>
      </c>
      <c r="D16" s="37" t="s">
        <v>437</v>
      </c>
      <c r="E16" s="37" t="str">
        <f t="shared" si="2"/>
        <v>JAPAMI/IR/2016-02</v>
      </c>
      <c r="F16" s="50" t="s">
        <v>617</v>
      </c>
      <c r="G16" s="41">
        <v>42555</v>
      </c>
      <c r="H16" s="37" t="s">
        <v>583</v>
      </c>
      <c r="I16" s="37" t="s">
        <v>584</v>
      </c>
      <c r="J16" s="37" t="s">
        <v>585</v>
      </c>
      <c r="K16" s="37" t="s">
        <v>586</v>
      </c>
      <c r="L16" s="48" t="s">
        <v>587</v>
      </c>
      <c r="M16" s="41">
        <v>42559</v>
      </c>
      <c r="N16" s="37" t="s">
        <v>584</v>
      </c>
      <c r="O16" s="37" t="s">
        <v>585</v>
      </c>
      <c r="P16" s="37" t="s">
        <v>586</v>
      </c>
      <c r="Q16" s="48" t="s">
        <v>587</v>
      </c>
      <c r="R16" s="42" t="s">
        <v>588</v>
      </c>
      <c r="S16" s="42" t="s">
        <v>589</v>
      </c>
      <c r="T16" s="42" t="s">
        <v>590</v>
      </c>
      <c r="U16" s="43" t="s">
        <v>434</v>
      </c>
      <c r="V16" s="44" t="s">
        <v>346</v>
      </c>
      <c r="W16" s="44" t="s">
        <v>346</v>
      </c>
      <c r="X16" s="37" t="s">
        <v>346</v>
      </c>
      <c r="Y16" s="37" t="s">
        <v>346</v>
      </c>
      <c r="Z16" s="37" t="s">
        <v>346</v>
      </c>
      <c r="AA16" s="42" t="s">
        <v>520</v>
      </c>
      <c r="AB16" s="44" t="s">
        <v>359</v>
      </c>
      <c r="AC16" s="44" t="s">
        <v>360</v>
      </c>
      <c r="AD16" s="44" t="s">
        <v>361</v>
      </c>
      <c r="AE16" s="44" t="s">
        <v>362</v>
      </c>
      <c r="AF16" s="44" t="s">
        <v>591</v>
      </c>
      <c r="AG16" s="41">
        <v>42570</v>
      </c>
      <c r="AH16" s="46">
        <f t="shared" si="1"/>
        <v>1633958.8879310347</v>
      </c>
      <c r="AI16" s="46">
        <v>1895392.31</v>
      </c>
      <c r="AJ16" s="44" t="s">
        <v>346</v>
      </c>
      <c r="AK16" s="44" t="s">
        <v>364</v>
      </c>
      <c r="AL16" s="44" t="s">
        <v>346</v>
      </c>
      <c r="AM16" s="44" t="s">
        <v>365</v>
      </c>
      <c r="AN16" s="37" t="s">
        <v>583</v>
      </c>
      <c r="AO16" s="41">
        <v>42577</v>
      </c>
      <c r="AP16" s="41">
        <v>42651</v>
      </c>
      <c r="AQ16" s="52" t="s">
        <v>627</v>
      </c>
      <c r="AR16" s="12" t="s">
        <v>8</v>
      </c>
      <c r="AS16" s="12">
        <v>6141</v>
      </c>
      <c r="AT16" s="12">
        <v>6141</v>
      </c>
      <c r="AU16" s="12" t="s">
        <v>501</v>
      </c>
      <c r="AV16" s="12" t="s">
        <v>501</v>
      </c>
      <c r="AW16" s="12" t="s">
        <v>8</v>
      </c>
      <c r="AX16" s="12" t="s">
        <v>377</v>
      </c>
      <c r="AY16" s="12" t="str">
        <f t="shared" si="3"/>
        <v>REHABILITACIÓN DE LA RED DE DRENAJE SANITARIO EN EL FRACC. FOVISSSTE (2A ETAPA).</v>
      </c>
      <c r="AZ16" s="12" t="s">
        <v>8</v>
      </c>
      <c r="BA16" s="12" t="s">
        <v>8</v>
      </c>
      <c r="BB16" s="12" t="s">
        <v>341</v>
      </c>
      <c r="BC16" s="12" t="s">
        <v>378</v>
      </c>
      <c r="BD16" s="12" t="s">
        <v>346</v>
      </c>
      <c r="BE16" s="12" t="s">
        <v>346</v>
      </c>
      <c r="BF16" s="12" t="s">
        <v>346</v>
      </c>
      <c r="BG16" s="12" t="s">
        <v>8</v>
      </c>
      <c r="BH16" s="12" t="s">
        <v>8</v>
      </c>
      <c r="BI16" s="12" t="s">
        <v>8</v>
      </c>
      <c r="BJ16" s="12"/>
      <c r="BK16" s="32"/>
    </row>
    <row r="17" spans="1:63" ht="90" x14ac:dyDescent="0.2">
      <c r="A17" s="37" t="s">
        <v>467</v>
      </c>
      <c r="B17" s="37" t="s">
        <v>348</v>
      </c>
      <c r="C17" s="38">
        <v>2016</v>
      </c>
      <c r="D17" s="37" t="s">
        <v>437</v>
      </c>
      <c r="E17" s="37" t="str">
        <f t="shared" si="2"/>
        <v>JAPAMILS/2016-02</v>
      </c>
      <c r="F17" s="50" t="s">
        <v>618</v>
      </c>
      <c r="G17" s="41">
        <v>42571</v>
      </c>
      <c r="H17" s="37" t="s">
        <v>592</v>
      </c>
      <c r="I17" s="37" t="s">
        <v>593</v>
      </c>
      <c r="J17" s="37" t="s">
        <v>594</v>
      </c>
      <c r="K17" s="37" t="s">
        <v>595</v>
      </c>
      <c r="L17" s="42" t="s">
        <v>596</v>
      </c>
      <c r="M17" s="41">
        <v>42576</v>
      </c>
      <c r="N17" s="37" t="s">
        <v>593</v>
      </c>
      <c r="O17" s="37" t="s">
        <v>594</v>
      </c>
      <c r="P17" s="37" t="s">
        <v>595</v>
      </c>
      <c r="Q17" s="42" t="s">
        <v>596</v>
      </c>
      <c r="R17" s="42" t="s">
        <v>597</v>
      </c>
      <c r="S17" s="42" t="s">
        <v>598</v>
      </c>
      <c r="T17" s="42" t="s">
        <v>599</v>
      </c>
      <c r="U17" s="43" t="s">
        <v>434</v>
      </c>
      <c r="V17" s="44" t="s">
        <v>346</v>
      </c>
      <c r="W17" s="44" t="s">
        <v>346</v>
      </c>
      <c r="X17" s="37" t="s">
        <v>346</v>
      </c>
      <c r="Y17" s="37" t="s">
        <v>346</v>
      </c>
      <c r="Z17" s="37" t="s">
        <v>346</v>
      </c>
      <c r="AA17" s="42" t="s">
        <v>414</v>
      </c>
      <c r="AB17" s="44" t="s">
        <v>359</v>
      </c>
      <c r="AC17" s="44" t="s">
        <v>360</v>
      </c>
      <c r="AD17" s="44" t="s">
        <v>361</v>
      </c>
      <c r="AE17" s="44" t="s">
        <v>362</v>
      </c>
      <c r="AF17" s="44" t="s">
        <v>600</v>
      </c>
      <c r="AG17" s="41">
        <v>42586</v>
      </c>
      <c r="AH17" s="46">
        <f t="shared" si="1"/>
        <v>1741711.801724138</v>
      </c>
      <c r="AI17" s="46">
        <v>2020385.69</v>
      </c>
      <c r="AJ17" s="44" t="s">
        <v>346</v>
      </c>
      <c r="AK17" s="44" t="s">
        <v>364</v>
      </c>
      <c r="AL17" s="44" t="s">
        <v>346</v>
      </c>
      <c r="AM17" s="44" t="s">
        <v>365</v>
      </c>
      <c r="AN17" s="37" t="s">
        <v>592</v>
      </c>
      <c r="AO17" s="41">
        <v>42597</v>
      </c>
      <c r="AP17" s="41">
        <v>42716</v>
      </c>
      <c r="AQ17" s="52" t="s">
        <v>628</v>
      </c>
      <c r="AR17" s="12" t="s">
        <v>8</v>
      </c>
      <c r="AS17" s="12">
        <v>6231</v>
      </c>
      <c r="AT17" s="12">
        <v>6231</v>
      </c>
      <c r="AU17" s="12" t="s">
        <v>501</v>
      </c>
      <c r="AV17" s="12" t="s">
        <v>501</v>
      </c>
      <c r="AW17" s="12" t="s">
        <v>8</v>
      </c>
      <c r="AX17" s="12" t="s">
        <v>377</v>
      </c>
      <c r="AY17" s="12" t="str">
        <f t="shared" si="3"/>
        <v>PERFORACIÓN DE POZO PROFUNDO EN LA COMUNIDAD DE RIVERA DE GUADALUPE.</v>
      </c>
      <c r="AZ17" s="12" t="s">
        <v>8</v>
      </c>
      <c r="BA17" s="12" t="s">
        <v>8</v>
      </c>
      <c r="BB17" s="12" t="s">
        <v>341</v>
      </c>
      <c r="BC17" s="12" t="s">
        <v>378</v>
      </c>
      <c r="BD17" s="12" t="s">
        <v>346</v>
      </c>
      <c r="BE17" s="12" t="s">
        <v>346</v>
      </c>
      <c r="BF17" s="12" t="s">
        <v>346</v>
      </c>
      <c r="BG17" s="12" t="s">
        <v>8</v>
      </c>
      <c r="BH17" s="12" t="s">
        <v>8</v>
      </c>
      <c r="BI17" s="12" t="s">
        <v>8</v>
      </c>
      <c r="BJ17" s="12"/>
      <c r="BK17" s="32"/>
    </row>
    <row r="18" spans="1:63" ht="90" x14ac:dyDescent="0.2">
      <c r="A18" s="37" t="s">
        <v>467</v>
      </c>
      <c r="B18" s="37" t="s">
        <v>348</v>
      </c>
      <c r="C18" s="38">
        <v>2016</v>
      </c>
      <c r="D18" s="37" t="s">
        <v>437</v>
      </c>
      <c r="E18" s="37" t="str">
        <f t="shared" si="2"/>
        <v>JAPAMILS/2016-04</v>
      </c>
      <c r="F18" s="50" t="s">
        <v>619</v>
      </c>
      <c r="G18" s="41">
        <v>42592</v>
      </c>
      <c r="H18" s="37" t="s">
        <v>601</v>
      </c>
      <c r="I18" s="37" t="s">
        <v>602</v>
      </c>
      <c r="J18" s="37" t="s">
        <v>603</v>
      </c>
      <c r="K18" s="37" t="s">
        <v>604</v>
      </c>
      <c r="L18" s="42" t="s">
        <v>605</v>
      </c>
      <c r="M18" s="41">
        <v>42598</v>
      </c>
      <c r="N18" s="37" t="s">
        <v>602</v>
      </c>
      <c r="O18" s="37" t="s">
        <v>603</v>
      </c>
      <c r="P18" s="37" t="s">
        <v>604</v>
      </c>
      <c r="Q18" s="42" t="s">
        <v>605</v>
      </c>
      <c r="R18" s="42" t="s">
        <v>597</v>
      </c>
      <c r="S18" s="42" t="s">
        <v>606</v>
      </c>
      <c r="T18" s="42" t="s">
        <v>599</v>
      </c>
      <c r="U18" s="43" t="s">
        <v>434</v>
      </c>
      <c r="V18" s="44" t="s">
        <v>346</v>
      </c>
      <c r="W18" s="44" t="s">
        <v>346</v>
      </c>
      <c r="X18" s="37" t="s">
        <v>346</v>
      </c>
      <c r="Y18" s="37" t="s">
        <v>346</v>
      </c>
      <c r="Z18" s="37" t="s">
        <v>346</v>
      </c>
      <c r="AA18" s="42" t="s">
        <v>607</v>
      </c>
      <c r="AB18" s="44" t="s">
        <v>359</v>
      </c>
      <c r="AC18" s="44" t="s">
        <v>360</v>
      </c>
      <c r="AD18" s="44" t="s">
        <v>361</v>
      </c>
      <c r="AE18" s="44" t="s">
        <v>362</v>
      </c>
      <c r="AF18" s="44" t="s">
        <v>608</v>
      </c>
      <c r="AG18" s="41">
        <v>42611</v>
      </c>
      <c r="AH18" s="46">
        <f t="shared" si="1"/>
        <v>1473715.8879310344</v>
      </c>
      <c r="AI18" s="46">
        <v>1709510.43</v>
      </c>
      <c r="AJ18" s="44" t="s">
        <v>346</v>
      </c>
      <c r="AK18" s="44" t="s">
        <v>364</v>
      </c>
      <c r="AL18" s="44" t="s">
        <v>346</v>
      </c>
      <c r="AM18" s="44" t="s">
        <v>365</v>
      </c>
      <c r="AN18" s="37" t="s">
        <v>601</v>
      </c>
      <c r="AO18" s="41">
        <v>42620</v>
      </c>
      <c r="AP18" s="41">
        <v>42739</v>
      </c>
      <c r="AQ18" s="52" t="s">
        <v>629</v>
      </c>
      <c r="AR18" s="12" t="s">
        <v>8</v>
      </c>
      <c r="AS18" s="12">
        <v>6231</v>
      </c>
      <c r="AT18" s="12">
        <v>6231</v>
      </c>
      <c r="AU18" s="12" t="s">
        <v>501</v>
      </c>
      <c r="AV18" s="12" t="s">
        <v>501</v>
      </c>
      <c r="AW18" s="12" t="s">
        <v>8</v>
      </c>
      <c r="AX18" s="12" t="s">
        <v>377</v>
      </c>
      <c r="AY18" s="12" t="str">
        <f t="shared" si="3"/>
        <v>PERFORACIÓN DE POZO PROFUNDO EN LA COMUNIDAD DE SAN NICOLÁS TEMASCATÍO</v>
      </c>
      <c r="AZ18" s="12" t="s">
        <v>8</v>
      </c>
      <c r="BA18" s="12" t="s">
        <v>8</v>
      </c>
      <c r="BB18" s="12" t="s">
        <v>341</v>
      </c>
      <c r="BC18" s="12" t="s">
        <v>378</v>
      </c>
      <c r="BD18" s="12" t="s">
        <v>346</v>
      </c>
      <c r="BE18" s="12" t="s">
        <v>346</v>
      </c>
      <c r="BF18" s="12" t="s">
        <v>346</v>
      </c>
      <c r="BG18" s="12" t="s">
        <v>8</v>
      </c>
      <c r="BH18" s="12" t="s">
        <v>8</v>
      </c>
      <c r="BI18" s="12" t="s">
        <v>8</v>
      </c>
      <c r="BJ18" s="12"/>
      <c r="BK18" s="32"/>
    </row>
    <row r="19" spans="1:63" x14ac:dyDescent="0.2">
      <c r="G19" s="19"/>
      <c r="I19" s="20"/>
      <c r="J19" s="20"/>
      <c r="K19" s="20"/>
      <c r="N19" s="19"/>
      <c r="O19" s="19"/>
      <c r="P19" s="19"/>
      <c r="AD19" s="18"/>
      <c r="BF19" s="11"/>
    </row>
    <row r="20" spans="1:63" x14ac:dyDescent="0.2">
      <c r="G20" s="19"/>
      <c r="I20" s="20"/>
      <c r="J20" s="20"/>
      <c r="K20" s="20"/>
      <c r="N20" s="19"/>
      <c r="O20" s="19"/>
      <c r="P20" s="19"/>
      <c r="AD20" s="18"/>
      <c r="BF20" s="11"/>
    </row>
    <row r="21" spans="1:63" s="24" customFormat="1" x14ac:dyDescent="0.2">
      <c r="A21" s="84" t="s">
        <v>342</v>
      </c>
      <c r="B21" s="84"/>
      <c r="C21" s="84"/>
      <c r="D21" s="84"/>
      <c r="E21" s="84"/>
      <c r="F21" s="22"/>
      <c r="G21" s="22"/>
      <c r="H21" s="23"/>
      <c r="L21" s="23"/>
      <c r="M21" s="23"/>
      <c r="N21" s="22"/>
      <c r="O21" s="22"/>
      <c r="P21" s="22"/>
      <c r="Q21" s="23"/>
      <c r="AC21" s="23"/>
      <c r="AD21" s="23"/>
    </row>
    <row r="22" spans="1:63" s="24" customFormat="1" x14ac:dyDescent="0.2">
      <c r="A22" s="26" t="s">
        <v>344</v>
      </c>
    </row>
    <row r="23" spans="1:63" s="24" customFormat="1" x14ac:dyDescent="0.2">
      <c r="A23" s="26" t="s">
        <v>345</v>
      </c>
    </row>
    <row r="24" spans="1:63" s="24" customFormat="1" x14ac:dyDescent="0.2">
      <c r="A24" s="25" t="s">
        <v>343</v>
      </c>
      <c r="B24" s="25"/>
      <c r="C24" s="25"/>
      <c r="D24" s="25"/>
      <c r="E24" s="25"/>
      <c r="F24" s="22"/>
      <c r="G24" s="22"/>
      <c r="H24" s="23"/>
      <c r="L24" s="23"/>
      <c r="M24" s="23"/>
      <c r="N24" s="22"/>
      <c r="O24" s="22"/>
      <c r="P24" s="22"/>
      <c r="Q24" s="23"/>
      <c r="AC24" s="23"/>
      <c r="AD24" s="23"/>
    </row>
    <row r="25" spans="1:63" x14ac:dyDescent="0.2">
      <c r="A25" s="21"/>
      <c r="B25" s="21"/>
      <c r="C25" s="21"/>
      <c r="D25" s="21"/>
      <c r="E25" s="21"/>
      <c r="G25" s="19"/>
      <c r="N25" s="19"/>
      <c r="O25" s="19"/>
      <c r="P25" s="19"/>
      <c r="AD25" s="18"/>
      <c r="BF25" s="11"/>
    </row>
    <row r="26" spans="1:63" x14ac:dyDescent="0.2">
      <c r="G26" s="19"/>
      <c r="N26" s="19"/>
      <c r="O26" s="19"/>
      <c r="P26" s="19"/>
      <c r="AD26" s="18"/>
      <c r="BF26" s="11"/>
    </row>
    <row r="27" spans="1:63" x14ac:dyDescent="0.2">
      <c r="BF27" s="11"/>
    </row>
    <row r="28" spans="1:63" x14ac:dyDescent="0.2">
      <c r="BF28" s="11"/>
    </row>
  </sheetData>
  <mergeCells count="118">
    <mergeCell ref="A1:A4"/>
    <mergeCell ref="B1:B4"/>
    <mergeCell ref="C1:M1"/>
    <mergeCell ref="N1:P1"/>
    <mergeCell ref="R1:BK1"/>
    <mergeCell ref="C2:C4"/>
    <mergeCell ref="D2:D4"/>
    <mergeCell ref="E2:E4"/>
    <mergeCell ref="F2:F4"/>
    <mergeCell ref="G2:G4"/>
    <mergeCell ref="R2:T3"/>
    <mergeCell ref="U2:U4"/>
    <mergeCell ref="V2:V4"/>
    <mergeCell ref="W2:W4"/>
    <mergeCell ref="X2:Z3"/>
    <mergeCell ref="AA2:AA4"/>
    <mergeCell ref="H2:H4"/>
    <mergeCell ref="I2:K2"/>
    <mergeCell ref="L2:L4"/>
    <mergeCell ref="M2:M4"/>
    <mergeCell ref="N2:P2"/>
    <mergeCell ref="Q2:Q4"/>
    <mergeCell ref="P3:P4"/>
    <mergeCell ref="BJ2:BJ4"/>
    <mergeCell ref="BK2:BK4"/>
    <mergeCell ref="I3:I4"/>
    <mergeCell ref="J3:J4"/>
    <mergeCell ref="K3:K4"/>
    <mergeCell ref="N3:N4"/>
    <mergeCell ref="O3:O4"/>
    <mergeCell ref="BA2:BA4"/>
    <mergeCell ref="BB2:BB4"/>
    <mergeCell ref="BC2:BC4"/>
    <mergeCell ref="BD2:BD4"/>
    <mergeCell ref="BE2:BE4"/>
    <mergeCell ref="BF2:BF4"/>
    <mergeCell ref="AU2:AU4"/>
    <mergeCell ref="AV2:AV4"/>
    <mergeCell ref="AW2:AW4"/>
    <mergeCell ref="AX2:AX4"/>
    <mergeCell ref="AY2:AY4"/>
    <mergeCell ref="AZ2:AZ4"/>
    <mergeCell ref="AN2:AN4"/>
    <mergeCell ref="AO2:AP2"/>
    <mergeCell ref="AQ2:AQ4"/>
    <mergeCell ref="AR2:AR4"/>
    <mergeCell ref="AS2:AS4"/>
    <mergeCell ref="A5:A8"/>
    <mergeCell ref="B5:B8"/>
    <mergeCell ref="C5:C8"/>
    <mergeCell ref="D5:D8"/>
    <mergeCell ref="E5:E8"/>
    <mergeCell ref="F5:F8"/>
    <mergeCell ref="BG2:BG4"/>
    <mergeCell ref="BH2:BH4"/>
    <mergeCell ref="BI2:BI4"/>
    <mergeCell ref="AT2:AT4"/>
    <mergeCell ref="AO3:AO4"/>
    <mergeCell ref="AP3:AP4"/>
    <mergeCell ref="AH2:AH4"/>
    <mergeCell ref="AI2:AI4"/>
    <mergeCell ref="AJ2:AJ4"/>
    <mergeCell ref="AK2:AK4"/>
    <mergeCell ref="AL2:AL4"/>
    <mergeCell ref="AM2:AM4"/>
    <mergeCell ref="AB2:AB4"/>
    <mergeCell ref="AC2:AC4"/>
    <mergeCell ref="AD2:AD4"/>
    <mergeCell ref="AE2:AE4"/>
    <mergeCell ref="AF2:AF4"/>
    <mergeCell ref="AG2:AG4"/>
    <mergeCell ref="X5:X8"/>
    <mergeCell ref="Y5:Y8"/>
    <mergeCell ref="Z5:Z8"/>
    <mergeCell ref="AA5:AA8"/>
    <mergeCell ref="AB5:AB8"/>
    <mergeCell ref="AC5:AC8"/>
    <mergeCell ref="G5:G8"/>
    <mergeCell ref="H5:H8"/>
    <mergeCell ref="M5:M8"/>
    <mergeCell ref="Q5:Q8"/>
    <mergeCell ref="V5:V8"/>
    <mergeCell ref="W5:W8"/>
    <mergeCell ref="AK5:AK8"/>
    <mergeCell ref="AL5:AL8"/>
    <mergeCell ref="AM5:AM8"/>
    <mergeCell ref="AN5:AN8"/>
    <mergeCell ref="AO5:AO8"/>
    <mergeCell ref="AD5:AD8"/>
    <mergeCell ref="AE5:AE8"/>
    <mergeCell ref="AF5:AF8"/>
    <mergeCell ref="AG5:AG8"/>
    <mergeCell ref="AH5:AH8"/>
    <mergeCell ref="AI5:AI8"/>
    <mergeCell ref="A21:E21"/>
    <mergeCell ref="BH5:BH8"/>
    <mergeCell ref="BI5:BI8"/>
    <mergeCell ref="BJ5:BJ8"/>
    <mergeCell ref="BK5:BK8"/>
    <mergeCell ref="BB5:BB8"/>
    <mergeCell ref="BC5:BC8"/>
    <mergeCell ref="BD5:BD8"/>
    <mergeCell ref="BE5:BE8"/>
    <mergeCell ref="BF5:BF8"/>
    <mergeCell ref="BG5:BG8"/>
    <mergeCell ref="AV5:AV8"/>
    <mergeCell ref="AW5:AW8"/>
    <mergeCell ref="AX5:AX8"/>
    <mergeCell ref="AY5:AY8"/>
    <mergeCell ref="AZ5:AZ8"/>
    <mergeCell ref="BA5:BA8"/>
    <mergeCell ref="AP5:AP8"/>
    <mergeCell ref="AQ5:AQ8"/>
    <mergeCell ref="AR5:AR8"/>
    <mergeCell ref="AS5:AS8"/>
    <mergeCell ref="AT5:AT8"/>
    <mergeCell ref="AU5:AU8"/>
    <mergeCell ref="AJ5:AJ8"/>
  </mergeCells>
  <hyperlinks>
    <hyperlink ref="F5" r:id="rId1"/>
    <hyperlink ref="AQ5" r:id="rId2"/>
    <hyperlink ref="BK5" r:id="rId3"/>
    <hyperlink ref="V5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17" r:id="rId13"/>
    <hyperlink ref="F18" r:id="rId14"/>
    <hyperlink ref="AQ9" r:id="rId15"/>
    <hyperlink ref="AQ10" r:id="rId16"/>
    <hyperlink ref="AQ11" r:id="rId17"/>
    <hyperlink ref="AQ12" r:id="rId18"/>
    <hyperlink ref="AQ13" r:id="rId19"/>
    <hyperlink ref="AQ14" r:id="rId20"/>
    <hyperlink ref="AQ15" r:id="rId21"/>
    <hyperlink ref="AQ16" r:id="rId22"/>
    <hyperlink ref="AQ17" r:id="rId23"/>
    <hyperlink ref="AQ18" r:id="rId24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"/>
  <sheetViews>
    <sheetView topLeftCell="A7" workbookViewId="0">
      <selection activeCell="J36" sqref="J36"/>
    </sheetView>
  </sheetViews>
  <sheetFormatPr baseColWidth="10" defaultRowHeight="15" x14ac:dyDescent="0.25"/>
  <cols>
    <col min="12" max="12" width="13.85546875" customWidth="1"/>
    <col min="34" max="34" width="16.140625" customWidth="1"/>
    <col min="35" max="35" width="13.85546875" customWidth="1"/>
  </cols>
  <sheetData>
    <row r="1" spans="1:63" s="11" customFormat="1" ht="31.5" customHeight="1" x14ac:dyDescent="0.2">
      <c r="A1" s="86" t="s">
        <v>14</v>
      </c>
      <c r="B1" s="86" t="s">
        <v>79</v>
      </c>
      <c r="C1" s="86" t="s">
        <v>15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10"/>
      <c r="R1" s="86" t="s">
        <v>18</v>
      </c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</row>
    <row r="2" spans="1:63" s="11" customFormat="1" ht="105.75" customHeight="1" x14ac:dyDescent="0.2">
      <c r="A2" s="86"/>
      <c r="B2" s="86"/>
      <c r="C2" s="86" t="s">
        <v>0</v>
      </c>
      <c r="D2" s="86" t="s">
        <v>19</v>
      </c>
      <c r="E2" s="86" t="s">
        <v>20</v>
      </c>
      <c r="F2" s="86" t="s">
        <v>21</v>
      </c>
      <c r="G2" s="86" t="s">
        <v>22</v>
      </c>
      <c r="H2" s="86" t="s">
        <v>23</v>
      </c>
      <c r="I2" s="86" t="s">
        <v>24</v>
      </c>
      <c r="J2" s="86"/>
      <c r="K2" s="86"/>
      <c r="L2" s="86" t="s">
        <v>17</v>
      </c>
      <c r="M2" s="86" t="s">
        <v>25</v>
      </c>
      <c r="N2" s="86" t="s">
        <v>16</v>
      </c>
      <c r="O2" s="86"/>
      <c r="P2" s="86"/>
      <c r="Q2" s="86" t="s">
        <v>17</v>
      </c>
      <c r="R2" s="86" t="s">
        <v>27</v>
      </c>
      <c r="S2" s="86"/>
      <c r="T2" s="86"/>
      <c r="U2" s="86" t="s">
        <v>80</v>
      </c>
      <c r="V2" s="86" t="s">
        <v>28</v>
      </c>
      <c r="W2" s="86" t="s">
        <v>81</v>
      </c>
      <c r="X2" s="86" t="s">
        <v>29</v>
      </c>
      <c r="Y2" s="86"/>
      <c r="Z2" s="86"/>
      <c r="AA2" s="86" t="s">
        <v>17</v>
      </c>
      <c r="AB2" s="86" t="s">
        <v>30</v>
      </c>
      <c r="AC2" s="86" t="s">
        <v>31</v>
      </c>
      <c r="AD2" s="86" t="s">
        <v>32</v>
      </c>
      <c r="AE2" s="86" t="s">
        <v>33</v>
      </c>
      <c r="AF2" s="86" t="s">
        <v>4</v>
      </c>
      <c r="AG2" s="86" t="s">
        <v>34</v>
      </c>
      <c r="AH2" s="86" t="s">
        <v>82</v>
      </c>
      <c r="AI2" s="86" t="s">
        <v>83</v>
      </c>
      <c r="AJ2" s="86" t="s">
        <v>35</v>
      </c>
      <c r="AK2" s="86" t="s">
        <v>36</v>
      </c>
      <c r="AL2" s="86" t="s">
        <v>37</v>
      </c>
      <c r="AM2" s="86" t="s">
        <v>38</v>
      </c>
      <c r="AN2" s="86" t="s">
        <v>39</v>
      </c>
      <c r="AO2" s="86" t="s">
        <v>40</v>
      </c>
      <c r="AP2" s="86"/>
      <c r="AQ2" s="86" t="s">
        <v>41</v>
      </c>
      <c r="AR2" s="86" t="s">
        <v>42</v>
      </c>
      <c r="AS2" s="86" t="s">
        <v>84</v>
      </c>
      <c r="AT2" s="86" t="s">
        <v>43</v>
      </c>
      <c r="AU2" s="86" t="s">
        <v>44</v>
      </c>
      <c r="AV2" s="86" t="s">
        <v>45</v>
      </c>
      <c r="AW2" s="86" t="s">
        <v>46</v>
      </c>
      <c r="AX2" s="86" t="s">
        <v>85</v>
      </c>
      <c r="AY2" s="86" t="s">
        <v>86</v>
      </c>
      <c r="AZ2" s="86" t="s">
        <v>5</v>
      </c>
      <c r="BA2" s="86" t="s">
        <v>47</v>
      </c>
      <c r="BB2" s="86" t="s">
        <v>48</v>
      </c>
      <c r="BC2" s="86" t="s">
        <v>49</v>
      </c>
      <c r="BD2" s="86" t="s">
        <v>50</v>
      </c>
      <c r="BE2" s="86" t="s">
        <v>51</v>
      </c>
      <c r="BF2" s="86" t="s">
        <v>115</v>
      </c>
      <c r="BG2" s="86" t="s">
        <v>87</v>
      </c>
      <c r="BH2" s="86" t="s">
        <v>52</v>
      </c>
      <c r="BI2" s="86" t="s">
        <v>53</v>
      </c>
      <c r="BJ2" s="86" t="s">
        <v>54</v>
      </c>
      <c r="BK2" s="86" t="s">
        <v>55</v>
      </c>
    </row>
    <row r="3" spans="1:63" s="11" customFormat="1" ht="18.75" customHeight="1" x14ac:dyDescent="0.2">
      <c r="A3" s="86"/>
      <c r="B3" s="86"/>
      <c r="C3" s="86"/>
      <c r="D3" s="86"/>
      <c r="E3" s="86"/>
      <c r="F3" s="86"/>
      <c r="G3" s="86"/>
      <c r="H3" s="86"/>
      <c r="I3" s="88" t="s">
        <v>1</v>
      </c>
      <c r="J3" s="86" t="s">
        <v>2</v>
      </c>
      <c r="K3" s="86" t="s">
        <v>56</v>
      </c>
      <c r="L3" s="86"/>
      <c r="M3" s="86"/>
      <c r="N3" s="86" t="s">
        <v>26</v>
      </c>
      <c r="O3" s="86" t="s">
        <v>2</v>
      </c>
      <c r="P3" s="86" t="s">
        <v>3</v>
      </c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 t="s">
        <v>58</v>
      </c>
      <c r="AP3" s="86" t="s">
        <v>59</v>
      </c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</row>
    <row r="4" spans="1:63" s="11" customFormat="1" ht="37.5" customHeight="1" x14ac:dyDescent="0.2">
      <c r="A4" s="87"/>
      <c r="B4" s="87"/>
      <c r="C4" s="87"/>
      <c r="D4" s="87"/>
      <c r="E4" s="87"/>
      <c r="F4" s="87"/>
      <c r="G4" s="87"/>
      <c r="H4" s="87"/>
      <c r="I4" s="89"/>
      <c r="J4" s="87"/>
      <c r="K4" s="87"/>
      <c r="L4" s="87"/>
      <c r="M4" s="87"/>
      <c r="N4" s="87"/>
      <c r="O4" s="87"/>
      <c r="P4" s="87"/>
      <c r="Q4" s="87"/>
      <c r="R4" s="57" t="s">
        <v>26</v>
      </c>
      <c r="S4" s="56" t="s">
        <v>2</v>
      </c>
      <c r="T4" s="56" t="s">
        <v>56</v>
      </c>
      <c r="U4" s="87"/>
      <c r="V4" s="87"/>
      <c r="W4" s="87"/>
      <c r="X4" s="56" t="s">
        <v>57</v>
      </c>
      <c r="Y4" s="56" t="s">
        <v>2</v>
      </c>
      <c r="Z4" s="56" t="s">
        <v>3</v>
      </c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</row>
    <row r="5" spans="1:63" ht="157.5" x14ac:dyDescent="0.25">
      <c r="A5" s="68" t="s">
        <v>366</v>
      </c>
      <c r="B5" s="69" t="s">
        <v>348</v>
      </c>
      <c r="C5" s="69">
        <v>2016</v>
      </c>
      <c r="D5" s="79" t="s">
        <v>648</v>
      </c>
      <c r="E5" s="70" t="s">
        <v>649</v>
      </c>
      <c r="F5" s="58" t="s">
        <v>666</v>
      </c>
      <c r="G5" s="71">
        <v>42664</v>
      </c>
      <c r="H5" s="70" t="s">
        <v>649</v>
      </c>
      <c r="I5" s="64" t="s">
        <v>526</v>
      </c>
      <c r="J5" s="64" t="s">
        <v>527</v>
      </c>
      <c r="K5" s="64" t="s">
        <v>242</v>
      </c>
      <c r="L5" s="64" t="s">
        <v>650</v>
      </c>
      <c r="M5" s="80">
        <v>42627</v>
      </c>
      <c r="N5" s="64" t="s">
        <v>526</v>
      </c>
      <c r="O5" s="64" t="s">
        <v>527</v>
      </c>
      <c r="P5" s="64" t="s">
        <v>242</v>
      </c>
      <c r="Q5" s="64" t="s">
        <v>651</v>
      </c>
      <c r="R5" s="60" t="s">
        <v>652</v>
      </c>
      <c r="S5" s="60" t="s">
        <v>653</v>
      </c>
      <c r="T5" s="60" t="s">
        <v>654</v>
      </c>
      <c r="U5" s="60" t="s">
        <v>655</v>
      </c>
      <c r="V5" s="82" t="s">
        <v>666</v>
      </c>
      <c r="W5" s="63" t="s">
        <v>346</v>
      </c>
      <c r="X5" s="64" t="s">
        <v>346</v>
      </c>
      <c r="Y5" s="64" t="s">
        <v>346</v>
      </c>
      <c r="Z5" s="64" t="s">
        <v>346</v>
      </c>
      <c r="AA5" s="67" t="s">
        <v>656</v>
      </c>
      <c r="AB5" s="63" t="s">
        <v>359</v>
      </c>
      <c r="AC5" s="63" t="s">
        <v>360</v>
      </c>
      <c r="AD5" s="63" t="s">
        <v>361</v>
      </c>
      <c r="AE5" s="63" t="s">
        <v>362</v>
      </c>
      <c r="AF5" s="63" t="s">
        <v>657</v>
      </c>
      <c r="AG5" s="71">
        <v>42671</v>
      </c>
      <c r="AH5" s="72">
        <v>1596165.0862068967</v>
      </c>
      <c r="AI5" s="73">
        <v>1851551.5</v>
      </c>
      <c r="AJ5" s="66" t="s">
        <v>346</v>
      </c>
      <c r="AK5" s="63" t="s">
        <v>364</v>
      </c>
      <c r="AL5" s="63" t="s">
        <v>346</v>
      </c>
      <c r="AM5" s="63" t="s">
        <v>365</v>
      </c>
      <c r="AN5" s="61" t="s">
        <v>649</v>
      </c>
      <c r="AO5" s="62">
        <v>42677</v>
      </c>
      <c r="AP5" s="62">
        <v>42771</v>
      </c>
    </row>
    <row r="6" spans="1:63" ht="247.5" x14ac:dyDescent="0.25">
      <c r="A6" s="68" t="s">
        <v>658</v>
      </c>
      <c r="B6" s="69" t="s">
        <v>348</v>
      </c>
      <c r="C6" s="69">
        <v>2016</v>
      </c>
      <c r="D6" s="79" t="s">
        <v>648</v>
      </c>
      <c r="E6" s="74" t="s">
        <v>659</v>
      </c>
      <c r="F6" s="58" t="s">
        <v>666</v>
      </c>
      <c r="G6" s="71">
        <v>42685</v>
      </c>
      <c r="H6" s="74" t="s">
        <v>659</v>
      </c>
      <c r="I6" s="64" t="s">
        <v>346</v>
      </c>
      <c r="J6" s="64" t="s">
        <v>346</v>
      </c>
      <c r="K6" s="64" t="s">
        <v>346</v>
      </c>
      <c r="L6" s="64" t="s">
        <v>660</v>
      </c>
      <c r="M6" s="71">
        <v>42691</v>
      </c>
      <c r="N6" s="64" t="s">
        <v>346</v>
      </c>
      <c r="O6" s="64" t="s">
        <v>346</v>
      </c>
      <c r="P6" s="64" t="s">
        <v>346</v>
      </c>
      <c r="Q6" s="64" t="s">
        <v>660</v>
      </c>
      <c r="R6" s="59" t="s">
        <v>661</v>
      </c>
      <c r="S6" s="65" t="s">
        <v>662</v>
      </c>
      <c r="T6" s="65" t="s">
        <v>663</v>
      </c>
      <c r="U6" s="65" t="s">
        <v>664</v>
      </c>
      <c r="V6" s="81" t="s">
        <v>666</v>
      </c>
      <c r="W6" s="78" t="s">
        <v>346</v>
      </c>
      <c r="X6" s="64" t="s">
        <v>346</v>
      </c>
      <c r="Y6" s="64" t="s">
        <v>346</v>
      </c>
      <c r="Z6" s="64" t="s">
        <v>346</v>
      </c>
      <c r="AA6" s="65" t="s">
        <v>660</v>
      </c>
      <c r="AB6" s="63" t="s">
        <v>359</v>
      </c>
      <c r="AC6" s="63" t="s">
        <v>360</v>
      </c>
      <c r="AD6" s="63" t="s">
        <v>375</v>
      </c>
      <c r="AE6" s="63" t="s">
        <v>362</v>
      </c>
      <c r="AF6" s="63" t="s">
        <v>665</v>
      </c>
      <c r="AG6" s="71">
        <v>42698</v>
      </c>
      <c r="AH6" s="75">
        <v>10318792.353448277</v>
      </c>
      <c r="AI6" s="76">
        <v>11969799.130000001</v>
      </c>
      <c r="AJ6" s="66" t="s">
        <v>346</v>
      </c>
      <c r="AK6" s="63" t="s">
        <v>364</v>
      </c>
      <c r="AL6" s="63" t="s">
        <v>346</v>
      </c>
      <c r="AM6" s="63" t="s">
        <v>365</v>
      </c>
      <c r="AN6" s="61" t="s">
        <v>659</v>
      </c>
      <c r="AO6" s="77">
        <v>42709</v>
      </c>
      <c r="AP6" s="77">
        <v>42828</v>
      </c>
    </row>
  </sheetData>
  <mergeCells count="65">
    <mergeCell ref="BG2:BG4"/>
    <mergeCell ref="BH2:BH4"/>
    <mergeCell ref="BI2:BI4"/>
    <mergeCell ref="BJ2:BJ4"/>
    <mergeCell ref="BK2:BK4"/>
    <mergeCell ref="AR2:AR4"/>
    <mergeCell ref="AS2:AS4"/>
    <mergeCell ref="BF2:BF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AC2:AC4"/>
    <mergeCell ref="AD2:AD4"/>
    <mergeCell ref="AE2:AE4"/>
    <mergeCell ref="AF2:AF4"/>
    <mergeCell ref="AT2:AT4"/>
    <mergeCell ref="AO3:AO4"/>
    <mergeCell ref="AP3:AP4"/>
    <mergeCell ref="AH2:AH4"/>
    <mergeCell ref="AI2:AI4"/>
    <mergeCell ref="AJ2:AJ4"/>
    <mergeCell ref="AK2:AK4"/>
    <mergeCell ref="AL2:AL4"/>
    <mergeCell ref="AM2:AM4"/>
    <mergeCell ref="AN2:AN4"/>
    <mergeCell ref="AO2:AP2"/>
    <mergeCell ref="AQ2:AQ4"/>
    <mergeCell ref="A1:A4"/>
    <mergeCell ref="B1:B4"/>
    <mergeCell ref="C1:M1"/>
    <mergeCell ref="N1:P1"/>
    <mergeCell ref="H2:H4"/>
    <mergeCell ref="I2:K2"/>
    <mergeCell ref="L2:L4"/>
    <mergeCell ref="M2:M4"/>
    <mergeCell ref="N2:P2"/>
    <mergeCell ref="I3:I4"/>
    <mergeCell ref="J3:J4"/>
    <mergeCell ref="K3:K4"/>
    <mergeCell ref="N3:N4"/>
    <mergeCell ref="O3:O4"/>
    <mergeCell ref="R1:BK1"/>
    <mergeCell ref="C2:C4"/>
    <mergeCell ref="D2:D4"/>
    <mergeCell ref="E2:E4"/>
    <mergeCell ref="F2:F4"/>
    <mergeCell ref="G2:G4"/>
    <mergeCell ref="Q2:Q4"/>
    <mergeCell ref="P3:P4"/>
    <mergeCell ref="AG2:AG4"/>
    <mergeCell ref="R2:T3"/>
    <mergeCell ref="U2:U4"/>
    <mergeCell ref="V2:V4"/>
    <mergeCell ref="W2:W4"/>
    <mergeCell ref="X2:Z3"/>
    <mergeCell ref="AA2:AA4"/>
    <mergeCell ref="AB2:AB4"/>
  </mergeCells>
  <hyperlinks>
    <hyperlink ref="F6" r:id="rId1"/>
    <hyperlink ref="V6" r:id="rId2"/>
    <hyperlink ref="V5" r:id="rId3"/>
    <hyperlink ref="F5" r:id="rId4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Sheet3</vt:lpstr>
      <vt:lpstr>2015 Trimestre II</vt:lpstr>
      <vt:lpstr>2015 Trimestre III</vt:lpstr>
      <vt:lpstr>2015 Trimestre IV</vt:lpstr>
      <vt:lpstr>2016 Trimestres I</vt:lpstr>
      <vt:lpstr>2016 Trimestre II</vt:lpstr>
      <vt:lpstr>2016 Trimestre III</vt:lpstr>
      <vt:lpstr>2016 Trimestre IV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2017-05-05T21:22:32Z</dcterms:modified>
</cp:coreProperties>
</file>