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<sst xmlns="http://schemas.openxmlformats.org/spreadsheetml/2006/main" count="996" uniqueCount="244">
  <si>
    <t>24340</t>
  </si>
  <si>
    <t>TITULO</t>
  </si>
  <si>
    <t>NOMBRE CORTO</t>
  </si>
  <si>
    <t>DESCRIPCION</t>
  </si>
  <si>
    <t>Informes programáticos presupuestales, balances generales y estados financieros de</t>
  </si>
  <si>
    <t>LGTA-A-FXXXI</t>
  </si>
  <si>
    <t>Informe de avances programáticos o presupuestales,balances generales y estado financiero.</t>
  </si>
  <si>
    <t>1</t>
  </si>
  <si>
    <t>2</t>
  </si>
  <si>
    <t>6</t>
  </si>
  <si>
    <t>7</t>
  </si>
  <si>
    <t>4</t>
  </si>
  <si>
    <t>12</t>
  </si>
  <si>
    <t>13</t>
  </si>
  <si>
    <t>14</t>
  </si>
  <si>
    <t>43057</t>
  </si>
  <si>
    <t>43051</t>
  </si>
  <si>
    <t>43038</t>
  </si>
  <si>
    <t>43042</t>
  </si>
  <si>
    <t>43055</t>
  </si>
  <si>
    <t>43039</t>
  </si>
  <si>
    <t>43054</t>
  </si>
  <si>
    <t>43045</t>
  </si>
  <si>
    <t>43060</t>
  </si>
  <si>
    <t>43044</t>
  </si>
  <si>
    <t>43037</t>
  </si>
  <si>
    <t>43059</t>
  </si>
  <si>
    <t>43043</t>
  </si>
  <si>
    <t>43056</t>
  </si>
  <si>
    <t>43053</t>
  </si>
  <si>
    <t>43036</t>
  </si>
  <si>
    <t>43047</t>
  </si>
  <si>
    <t>43061</t>
  </si>
  <si>
    <t>43041</t>
  </si>
  <si>
    <t>43040</t>
  </si>
  <si>
    <t>43050</t>
  </si>
  <si>
    <t>43048</t>
  </si>
  <si>
    <t>43049</t>
  </si>
  <si>
    <t>43052</t>
  </si>
  <si>
    <t>43058</t>
  </si>
  <si>
    <t>43046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</si>
  <si>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</si>
  <si>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</si>
  <si>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</si>
  <si>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</si>
  <si>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</si>
  <si>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</si>
  <si>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</si>
  <si>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</si>
  <si>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</si>
  <si>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</si>
  <si>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</si>
  <si>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</si>
  <si>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</si>
  <si>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</si>
  <si>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</si>
  <si>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</si>
  <si>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</si>
  <si>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</si>
  <si>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</si>
  <si>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</si>
  <si>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</si>
  <si>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</si>
  <si>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</si>
  <si>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</si>
  <si>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</si>
  <si>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</si>
  <si>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</si>
  <si>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Por cambio en alcance de metas / cambio en el programa de obra</t>
  </si>
  <si>
    <t>Dirección de Presupuestos</t>
  </si>
  <si>
    <t>Servicios Personales</t>
  </si>
  <si>
    <t>Remuneraciones Al Personal De Caracter Permanente</t>
  </si>
  <si>
    <t>Sueldos Base</t>
  </si>
  <si>
    <t>Remuneraciones Al Personal De Caracter Transitorio</t>
  </si>
  <si>
    <t>Junta De Conciliación Y Arbitraje</t>
  </si>
  <si>
    <t>Remuneraciones Adicionales Y Especiales</t>
  </si>
  <si>
    <t>Prima Vacacional</t>
  </si>
  <si>
    <t>Prima Dominical</t>
  </si>
  <si>
    <t>Gratificación De Fin De Año</t>
  </si>
  <si>
    <t>Remuneraciones Por Horas Extraordinarias</t>
  </si>
  <si>
    <t>Compensaciones Por Servicios Eventuales</t>
  </si>
  <si>
    <t>Seguridad Social</t>
  </si>
  <si>
    <t>Aportaciones Imss</t>
  </si>
  <si>
    <t>Aportaciones Infonavit</t>
  </si>
  <si>
    <t>Ahorro Para El Retiro</t>
  </si>
  <si>
    <t>Liquidaciones Por Indemnizaciones Y Por Sueldos Y Salarios Caídos</t>
  </si>
  <si>
    <t>Otras Prestaciones Sociales Y Economicas</t>
  </si>
  <si>
    <t>Prestaciones De Retiro</t>
  </si>
  <si>
    <t>Prestaciones Establecidas Por Condiciones Generales De Trabajo</t>
  </si>
  <si>
    <t>Capacitación De Los Servidores Públicos</t>
  </si>
  <si>
    <t>Asignaciones Adicionales Al Sueldo</t>
  </si>
  <si>
    <t>Materiales Y Suministros</t>
  </si>
  <si>
    <t>Materiales De Administracion, Emision De Documentos Y Articulos Oficiales</t>
  </si>
  <si>
    <t>Materiales Y Útiles De Oficina</t>
  </si>
  <si>
    <t>Equipos Menores De Oficina</t>
  </si>
  <si>
    <t>Materiales Y Útiles De Impresión Y Reproducción</t>
  </si>
  <si>
    <t>Materiales Y Útiles De Tecnologías De La Información Y Comunicaciones</t>
  </si>
  <si>
    <t>Material Impreso E Información Digital</t>
  </si>
  <si>
    <t>Material De Limpieza</t>
  </si>
  <si>
    <t>Materiales Y Útiles De Enseñanza</t>
  </si>
  <si>
    <t>Alimentos Y Utensilios</t>
  </si>
  <si>
    <t>Productos Alimenticios Para El Personal En Las Instalaciones De Las Dependencias Y Entidades</t>
  </si>
  <si>
    <t>Materias Primas Y Materiales De Produccion Y Comercializacion</t>
  </si>
  <si>
    <t>Productos Metálicos Y A Base De Minerales No Metálicos</t>
  </si>
  <si>
    <t>Materiales Y Articulos De Construccion Y De Reparacion</t>
  </si>
  <si>
    <t>Materiales De Construcción Minerales No Metálicos</t>
  </si>
  <si>
    <t>Materiales De Construcción De Concreto</t>
  </si>
  <si>
    <t>Materiales De Construcción De Cal Y Yeso</t>
  </si>
  <si>
    <t>Materiales De Construcción De Madera</t>
  </si>
  <si>
    <t>Material Eléctrico Y Electrónico</t>
  </si>
  <si>
    <t>Estructuras Y Manufacturas</t>
  </si>
  <si>
    <t>Materiales Complementarios</t>
  </si>
  <si>
    <t>Materiales Diversos</t>
  </si>
  <si>
    <t>Productos Quimicos, Farmaceuticos Y De Laboratorio</t>
  </si>
  <si>
    <t>Sustancias Químicas</t>
  </si>
  <si>
    <t>Fertilizantes Y Abonos</t>
  </si>
  <si>
    <t>Plaguicidas Y Pesticidas</t>
  </si>
  <si>
    <t>Medicinas Y Productos Farmacéuticos</t>
  </si>
  <si>
    <t>Combustibles, Lubricantes Y Aditivos</t>
  </si>
  <si>
    <t>Vestuario, Blancos, Prendas De Proteccion Y Articulos Deportivos</t>
  </si>
  <si>
    <t>Vestuario Y Uniformes</t>
  </si>
  <si>
    <t>Prendas De Seguridad</t>
  </si>
  <si>
    <t>Artículos Deportivos</t>
  </si>
  <si>
    <t>Productos Textiles</t>
  </si>
  <si>
    <t>Herramientas, Refacciones Y Accesorios Menores</t>
  </si>
  <si>
    <t>Herramientas Menores</t>
  </si>
  <si>
    <t>Refacciones Y Accesorios Menores De Edificios</t>
  </si>
  <si>
    <t>Refacciones Y Accesorios Menores De Mobiliario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</si>
  <si>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</si>
  <si>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</si>
  <si>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</si>
  <si>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Servicios Generales</t>
  </si>
  <si>
    <t>Servicios Basicos</t>
  </si>
  <si>
    <t>Servicio De Energía Eléctrica</t>
  </si>
  <si>
    <t>Servicio De Gas</t>
  </si>
  <si>
    <t>Servicio De Agua</t>
  </si>
  <si>
    <t>Servicio Telefonía Tradicional</t>
  </si>
  <si>
    <t>Servicio Telefonía Celular</t>
  </si>
  <si>
    <t>Servicios De Telecomunicaciones Y Satélites</t>
  </si>
  <si>
    <t>Servicio Postal</t>
  </si>
  <si>
    <t>Servicios De Arrendamiento</t>
  </si>
  <si>
    <t>Arrendamiento De Mobiliario Y Equipo De Administración</t>
  </si>
  <si>
    <t>Arrendamiento De Maquinaria Y Equipo</t>
  </si>
  <si>
    <t>Arrendamiento De Activos Intangibles</t>
  </si>
  <si>
    <t>Otros Arrendamientos</t>
  </si>
  <si>
    <t>Servicios Profesionales, Cientificos, Tecnicos Y Otros Servicios</t>
  </si>
  <si>
    <t>Servicios Legales</t>
  </si>
  <si>
    <t>Servicios De Consultoría Administrativa</t>
  </si>
  <si>
    <t>Servicios De Capacitación</t>
  </si>
  <si>
    <t>Servicios Financieros, Bancarios Y Comerciales</t>
  </si>
  <si>
    <t>Servicios Financieros Y Bancarios</t>
  </si>
  <si>
    <t>Seguro De Bienes Patrimoniales</t>
  </si>
  <si>
    <t>Fletes Y Maniobras</t>
  </si>
  <si>
    <t>Servicios De Instalacion, Reparacion, Mantenimiento Y Conservacion</t>
  </si>
  <si>
    <t>Conservación Y Mantenimiento De Inmuebles</t>
  </si>
  <si>
    <t>Servicios De Limpieza Y Manejo De Desechos</t>
  </si>
  <si>
    <t>Servicios De Jardinería Y Fumigación</t>
  </si>
  <si>
    <t>Servicios De Comunicacion Social Y Publicidad</t>
  </si>
  <si>
    <t>Promoción Para La Venta De Bienes O Servicios</t>
  </si>
  <si>
    <t>Servicios De Revelado De Fotografías</t>
  </si>
  <si>
    <t>Servicios De Traslado Y Viaticos</t>
  </si>
  <si>
    <t>Pasajes Aéreos Nacionales Para Servidores Públicos En El Desempeño De Comisiones Y Funciones Oficiales</t>
  </si>
  <si>
    <t>Pasajes Terrestres Nacionales Para Servidores Públicos En El Desempeño De Comisiones Y Funciones Oficiales</t>
  </si>
  <si>
    <t>Viáticos Nacionales Para Servidores Públicos En El Desempeño De Funciones Oficiales</t>
  </si>
  <si>
    <t>Otros Servicios De Traslado Y Hospedaje</t>
  </si>
  <si>
    <t>Servicios Oficiales</t>
  </si>
  <si>
    <t>Gastos De Orden Social Y Cultural</t>
  </si>
  <si>
    <t>Gastos De Las Oficinas De Servidores Públicos Superiores Y Mandos Medios</t>
  </si>
  <si>
    <t>Otros Servicios Generales</t>
  </si>
  <si>
    <t>Otros Impuestos Y Derechos</t>
  </si>
  <si>
    <t>Sentencias Y Resoluciones Por Autoridad Competente</t>
  </si>
  <si>
    <t>Otros Gastos Por Responsabilidades</t>
  </si>
  <si>
    <t>Impuesto Sobre Nóminas</t>
  </si>
  <si>
    <t>Transferencias, Asignaciones, Subsidios Y Otras Ayudas</t>
  </si>
  <si>
    <t>Asignaciones Presupuestarias A Organos Autónomos</t>
  </si>
  <si>
    <t>Ayudas Y Donativos</t>
  </si>
  <si>
    <t>Donativos A Instituciones Sin Fines De Lucro</t>
  </si>
  <si>
    <t>Bienes Muebles, Inmuebles E Intangibles</t>
  </si>
  <si>
    <t>Mobiliario Y Equipo De Administracion</t>
  </si>
  <si>
    <t>Muebles De Oficina Y Estantería</t>
  </si>
  <si>
    <t>Computadoras Y Equipo Periférico</t>
  </si>
  <si>
    <t>Otros Mobiliarios Y Equipos De Administración</t>
  </si>
  <si>
    <t>Mobiliario Y Equipo Para Comercio Y Servicios</t>
  </si>
  <si>
    <t>Mobiliario Y Equipo Educacional Y Recreativo</t>
  </si>
  <si>
    <t>Equipo De Audio Y De Video</t>
  </si>
  <si>
    <t>Equipo E Instrumental Medico Y De Laboratorio</t>
  </si>
  <si>
    <t>Vehiculos Y Equipo De Transporte</t>
  </si>
  <si>
    <t>Vehículos Y Equipo Terrestre</t>
  </si>
  <si>
    <t>Maquinaria, Otros Equipos Y Herramientas</t>
  </si>
  <si>
    <t>Maquinaria Y Equipo Industrial</t>
  </si>
  <si>
    <t>Otros Equipos</t>
  </si>
  <si>
    <t>Bienes Inmuebles</t>
  </si>
  <si>
    <t>Terrenos</t>
  </si>
  <si>
    <t>Activos Intangibles</t>
  </si>
  <si>
    <t>Software</t>
  </si>
  <si>
    <t>Obra Publica En Bienes De Dominio Publico</t>
  </si>
  <si>
    <t>División De Terrenos Y Construcción De Obras De Urbanización</t>
  </si>
  <si>
    <t>Obra Publica En Bienes Propios</t>
  </si>
  <si>
    <t>Construcción De Obras Para El Abastecimiento De Agua Petróleo Gas Electricidad Y Telecomunicaciones</t>
  </si>
  <si>
    <t>Inversiones Financieras Y Otras Provisiones</t>
  </si>
  <si>
    <t>Provisiones Para Contingencias Y Otras Erogaciones Especiales</t>
  </si>
  <si>
    <t>Otras Erogaciones Complementarias</t>
  </si>
  <si>
    <t>Participaciones Y Aportaciones</t>
  </si>
  <si>
    <t>Convenios</t>
  </si>
  <si>
    <t>Otros Convenios</t>
  </si>
  <si>
    <t>Ene-Mar</t>
  </si>
  <si>
    <t>Sueldos De Confianza</t>
  </si>
  <si>
    <t>Servicio Social</t>
  </si>
  <si>
    <t>Seguros</t>
  </si>
  <si>
    <t>Productos Químicos, Farmacéuticos Y De Laboratorio</t>
  </si>
  <si>
    <t>Materiales, Accesorios Y Suministros Médicos</t>
  </si>
  <si>
    <t>Materiales, Accesorios Y Suministros De Laboratorio</t>
  </si>
  <si>
    <t>Fibras Sintéticas, Hules, Plásticos Y Derivados</t>
  </si>
  <si>
    <t>Otros Productos Quimicos</t>
  </si>
  <si>
    <t>Combustibles, Lubricantes Y Aditivos Para Vehículos Terrestres, Aéreos, Marítimos, Lacustres Y Fluviales Asignados A Servidores Públicos</t>
  </si>
  <si>
    <t>Combustibles, Lubricantes Y Aditivos Para Maquinaria, Equipo De Producción Y Servicios Administrativos</t>
  </si>
  <si>
    <t>Arrendamiento De Edificios Y Locales</t>
  </si>
  <si>
    <t>Impresiones De Documentos Oficiales Para La Prestación De Servicios Públicos, Identificación, Formatos Administrativos Y Fiscales, Formas Valoradas, Certificados Y Títulos</t>
  </si>
  <si>
    <t>Servicios Profesionales, Científicos Y Técnicos Integrales</t>
  </si>
  <si>
    <t>Servicios De Recaudación, Traslado Y Custodia De Valores</t>
  </si>
  <si>
    <t>Instalación, Reparación Y Mantenimiento De Mobiliario Y Equipo De Administración</t>
  </si>
  <si>
    <t>Instalación, Reparación Y Mantenimiento De Bienes Informáticos</t>
  </si>
  <si>
    <t>Instalación, Reparación Y Mantenimiento De Equipo E Instrumental Médico Y De Laboratorio</t>
  </si>
  <si>
    <t>Mantenimiento Y Conservación De Vehículos Terrestres, Aéreos, Marítimos, Lacustres Y Fluviales</t>
  </si>
  <si>
    <t>Instalación, Reparación Y Mantenimiento De Maquinaria, Otros Equipos Y Herramienta</t>
  </si>
  <si>
    <t>Servicios De La Industria Fílmica, Del Sonido Y Del Video</t>
  </si>
  <si>
    <t>Penas, Multas, Accesorios Y Actualizaciones</t>
  </si>
  <si>
    <t>Gastos Relacionados Con Actividades Culturales, Deportivas Y De Ayuda Extraordinaria</t>
  </si>
  <si>
    <t>Ayudas Sociales A Instituciones Sin Fines De Lucro</t>
  </si>
  <si>
    <t>Cámaras Fotográficas Y De Video</t>
  </si>
  <si>
    <t>Equipo Para Uso Médico, Dental Y Para Laboratorio</t>
  </si>
  <si>
    <t>Otros Equipos De Transporte</t>
  </si>
  <si>
    <t>Equipo De Comunicación Y Telecomunicación</t>
  </si>
  <si>
    <t>Herramientas Y Máquinas-Herramienta</t>
  </si>
  <si>
    <t>Edificación No Habitacional</t>
  </si>
  <si>
    <t>Division De Terrenos Y Construccion De Obras De Urbanización En Proceso</t>
  </si>
  <si>
    <t>Honorarios Asimilados</t>
  </si>
  <si>
    <t>Productos Alimenticios Para Los Efectivos Que Participen En Programas De Seguridad Pública</t>
  </si>
  <si>
    <t>Utensilios Para El Servicio De Alimentación</t>
  </si>
  <si>
    <t>Servicios De Acceso De Internet</t>
  </si>
  <si>
    <t>Maquinaria Y Equipo De Construccción</t>
  </si>
  <si>
    <t>Construcción De Vías De Comunicación</t>
  </si>
  <si>
    <t>Trabajos De Acabados En Edificaciones Y Otros Trabajos Especializados</t>
  </si>
  <si>
    <t>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</si>
</sst>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4" fontId="0" fillId="0" borderId="0" xfId="49" applyFont="1" applyAlignment="1" applyProtection="1">
      <alignment/>
      <protection/>
    </xf>
    <xf numFmtId="164" fontId="3" fillId="34" borderId="10" xfId="49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>
      <alignment/>
    </xf>
    <xf numFmtId="0" fontId="3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0" fillId="0" borderId="0" xfId="49" applyNumberFormat="1" applyFont="1" applyAlignment="1">
      <alignment/>
    </xf>
    <xf numFmtId="164" fontId="0" fillId="0" borderId="0" xfId="49" applyFont="1" applyAlignment="1" applyProtection="1">
      <alignment/>
      <protection/>
    </xf>
    <xf numFmtId="0" fontId="31" fillId="0" borderId="0" xfId="46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31_Avances_Presupuestales/2018/31%20Ene%20Mar%202018.pdf" TargetMode="External" /><Relationship Id="rId2" Type="http://schemas.openxmlformats.org/officeDocument/2006/relationships/hyperlink" Target="http://www.japami.gob.mx/transparencia/LGT/31_Avances_Presupuestales/2018/31%20Ene%20Mar%20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7"/>
  <sheetViews>
    <sheetView tabSelected="1" zoomScale="80" zoomScaleNormal="80" zoomScalePageLayoutView="0" workbookViewId="0" topLeftCell="P2">
      <pane ySplit="6" topLeftCell="A8" activePane="bottomLeft" state="frozen"/>
      <selection pane="topLeft" activeCell="A2" sqref="A2"/>
      <selection pane="bottomLeft" activeCell="T10" sqref="T10"/>
    </sheetView>
  </sheetViews>
  <sheetFormatPr defaultColWidth="9.140625" defaultRowHeight="12.75"/>
  <cols>
    <col min="1" max="1" width="12.421875" style="6" customWidth="1"/>
    <col min="2" max="2" width="8.421875" style="0" customWidth="1"/>
    <col min="3" max="3" width="16.7109375" style="0" customWidth="1"/>
    <col min="4" max="4" width="36.57421875" style="0" customWidth="1"/>
    <col min="5" max="7" width="16.8515625" style="0" customWidth="1"/>
    <col min="8" max="8" width="11.7109375" style="6" customWidth="1"/>
    <col min="9" max="9" width="67.710937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23.140625" style="0" customWidth="1"/>
    <col min="15" max="17" width="21.57421875" style="3" customWidth="1"/>
    <col min="18" max="18" width="58.7109375" style="0" bestFit="1" customWidth="1"/>
    <col min="19" max="19" width="39.421875" style="0" customWidth="1"/>
    <col min="20" max="20" width="28.7109375" style="0" customWidth="1"/>
    <col min="21" max="21" width="27.8515625" style="0" customWidth="1"/>
    <col min="22" max="22" width="16.57421875" style="6" customWidth="1"/>
    <col min="23" max="23" width="33.421875" style="0" customWidth="1"/>
    <col min="24" max="24" width="6.140625" style="0" customWidth="1"/>
    <col min="25" max="25" width="19.00390625" style="6" customWidth="1"/>
    <col min="26" max="26" width="6.140625" style="0" customWidth="1"/>
  </cols>
  <sheetData>
    <row r="1" ht="12.75" hidden="1">
      <c r="A1" s="6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8" t="s">
        <v>4</v>
      </c>
      <c r="B3" s="2" t="s">
        <v>5</v>
      </c>
      <c r="C3" s="2" t="s">
        <v>6</v>
      </c>
    </row>
    <row r="4" spans="1:26" ht="12.75" hidden="1">
      <c r="A4" s="6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s="6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s="3" t="s">
        <v>9</v>
      </c>
      <c r="P4" s="3" t="s">
        <v>9</v>
      </c>
      <c r="Q4" s="3" t="s">
        <v>9</v>
      </c>
      <c r="R4" t="s">
        <v>8</v>
      </c>
      <c r="S4" t="s">
        <v>10</v>
      </c>
      <c r="T4" t="s">
        <v>10</v>
      </c>
      <c r="U4" t="s">
        <v>10</v>
      </c>
      <c r="V4" s="6" t="s">
        <v>11</v>
      </c>
      <c r="W4" t="s">
        <v>8</v>
      </c>
      <c r="X4" t="s">
        <v>12</v>
      </c>
      <c r="Y4" s="6" t="s">
        <v>13</v>
      </c>
      <c r="Z4" t="s">
        <v>14</v>
      </c>
    </row>
    <row r="5" spans="1:26" ht="12.75" hidden="1">
      <c r="A5" s="6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6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s="3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  <c r="V5" s="6" t="s">
        <v>36</v>
      </c>
      <c r="W5" t="s">
        <v>37</v>
      </c>
      <c r="X5" t="s">
        <v>38</v>
      </c>
      <c r="Y5" s="6" t="s">
        <v>39</v>
      </c>
      <c r="Z5" t="s">
        <v>40</v>
      </c>
    </row>
    <row r="6" spans="1:26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>
      <c r="A7" s="8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10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4" t="s">
        <v>56</v>
      </c>
      <c r="P7" s="4" t="s">
        <v>57</v>
      </c>
      <c r="Q7" s="4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8" t="s">
        <v>63</v>
      </c>
      <c r="W7" s="2" t="s">
        <v>64</v>
      </c>
      <c r="X7" s="2" t="s">
        <v>65</v>
      </c>
      <c r="Y7" s="8" t="s">
        <v>66</v>
      </c>
      <c r="Z7" s="2" t="s">
        <v>67</v>
      </c>
    </row>
    <row r="8" spans="1:25" ht="12.75">
      <c r="A8" s="6">
        <v>2018</v>
      </c>
      <c r="B8" s="5" t="s">
        <v>205</v>
      </c>
      <c r="C8" s="6">
        <v>1000</v>
      </c>
      <c r="D8" t="s">
        <v>70</v>
      </c>
      <c r="E8" s="3">
        <f>SUM(J8:J26)</f>
        <v>111506093.58000001</v>
      </c>
      <c r="F8" s="3">
        <f>SUM(K8:K26)</f>
        <v>111506093.58000001</v>
      </c>
      <c r="G8" s="3">
        <f>SUM(L8:L26)</f>
        <v>22635214.42</v>
      </c>
      <c r="H8" s="6">
        <v>1100</v>
      </c>
      <c r="I8" t="s">
        <v>71</v>
      </c>
      <c r="J8" s="3">
        <f>SUM(O8:O9)</f>
        <v>59468543.45</v>
      </c>
      <c r="K8" s="3">
        <f>SUM(P8:P9)</f>
        <v>59468543.45</v>
      </c>
      <c r="L8" s="3">
        <f>SUM(Q8:Q9)</f>
        <v>13322550.68</v>
      </c>
      <c r="M8" s="11">
        <v>1131</v>
      </c>
      <c r="N8" s="12" t="s">
        <v>72</v>
      </c>
      <c r="O8" s="13">
        <v>34350028.09</v>
      </c>
      <c r="P8" s="13">
        <v>34350028.09</v>
      </c>
      <c r="Q8" s="13">
        <v>7655838.61</v>
      </c>
      <c r="R8" t="s">
        <v>68</v>
      </c>
      <c r="S8" s="15" t="s">
        <v>243</v>
      </c>
      <c r="T8" s="7"/>
      <c r="U8" s="7"/>
      <c r="V8" s="9">
        <v>43209</v>
      </c>
      <c r="W8" s="5" t="s">
        <v>69</v>
      </c>
      <c r="X8">
        <v>2018</v>
      </c>
      <c r="Y8" s="9">
        <v>43207</v>
      </c>
    </row>
    <row r="9" spans="1:25" ht="12.75">
      <c r="A9" s="6">
        <v>2018</v>
      </c>
      <c r="B9" s="5" t="s">
        <v>205</v>
      </c>
      <c r="C9" s="6">
        <v>1000</v>
      </c>
      <c r="D9" t="s">
        <v>70</v>
      </c>
      <c r="E9" s="3"/>
      <c r="F9" s="3"/>
      <c r="G9" s="3"/>
      <c r="H9" s="6">
        <v>1100</v>
      </c>
      <c r="I9" t="s">
        <v>71</v>
      </c>
      <c r="J9" s="3"/>
      <c r="K9" s="3"/>
      <c r="L9" s="3"/>
      <c r="M9" s="11">
        <v>1132</v>
      </c>
      <c r="N9" s="12" t="s">
        <v>206</v>
      </c>
      <c r="O9" s="13">
        <v>25118515.36</v>
      </c>
      <c r="P9" s="13">
        <v>25118515.36</v>
      </c>
      <c r="Q9" s="13">
        <v>5666712.07</v>
      </c>
      <c r="R9" t="s">
        <v>68</v>
      </c>
      <c r="S9" s="15" t="s">
        <v>243</v>
      </c>
      <c r="T9" s="7"/>
      <c r="U9" s="7"/>
      <c r="V9" s="9">
        <v>43209</v>
      </c>
      <c r="W9" s="5" t="s">
        <v>69</v>
      </c>
      <c r="X9">
        <v>2018</v>
      </c>
      <c r="Y9" s="9">
        <v>43207</v>
      </c>
    </row>
    <row r="10" spans="1:25" ht="12.75">
      <c r="A10" s="6">
        <v>2018</v>
      </c>
      <c r="B10" s="5" t="s">
        <v>205</v>
      </c>
      <c r="C10" s="6">
        <v>1000</v>
      </c>
      <c r="D10" t="s">
        <v>70</v>
      </c>
      <c r="E10" s="3"/>
      <c r="F10" s="3"/>
      <c r="G10" s="3"/>
      <c r="H10" s="6">
        <v>1200</v>
      </c>
      <c r="I10" t="s">
        <v>73</v>
      </c>
      <c r="J10" s="3">
        <f>SUM(O10:O12)</f>
        <v>104500</v>
      </c>
      <c r="K10" s="3">
        <f>SUM(P10:P12)</f>
        <v>104500</v>
      </c>
      <c r="L10" s="3">
        <f>SUM(Q10:Q12)</f>
        <v>18000</v>
      </c>
      <c r="M10" s="11">
        <v>1212</v>
      </c>
      <c r="N10" s="12" t="s">
        <v>236</v>
      </c>
      <c r="O10" s="13">
        <v>0</v>
      </c>
      <c r="P10" s="13">
        <v>0</v>
      </c>
      <c r="Q10" s="13">
        <v>0</v>
      </c>
      <c r="R10" t="s">
        <v>68</v>
      </c>
      <c r="S10" s="15" t="s">
        <v>243</v>
      </c>
      <c r="T10" s="7"/>
      <c r="U10" s="7"/>
      <c r="V10" s="9">
        <v>43209</v>
      </c>
      <c r="W10" s="5" t="s">
        <v>69</v>
      </c>
      <c r="X10">
        <v>2018</v>
      </c>
      <c r="Y10" s="9">
        <v>43207</v>
      </c>
    </row>
    <row r="11" spans="1:25" ht="12.75">
      <c r="A11" s="6">
        <v>2018</v>
      </c>
      <c r="B11" s="5" t="s">
        <v>205</v>
      </c>
      <c r="C11" s="6">
        <v>1000</v>
      </c>
      <c r="D11" t="s">
        <v>70</v>
      </c>
      <c r="E11" s="3"/>
      <c r="F11" s="3"/>
      <c r="G11" s="3"/>
      <c r="H11" s="6">
        <v>1200</v>
      </c>
      <c r="I11" t="s">
        <v>73</v>
      </c>
      <c r="J11" s="3"/>
      <c r="K11" s="3"/>
      <c r="L11" s="3"/>
      <c r="M11" s="11">
        <v>1231</v>
      </c>
      <c r="N11" s="12" t="s">
        <v>207</v>
      </c>
      <c r="O11" s="13">
        <v>0</v>
      </c>
      <c r="P11" s="13">
        <v>0</v>
      </c>
      <c r="Q11" s="13">
        <v>0</v>
      </c>
      <c r="R11" t="s">
        <v>68</v>
      </c>
      <c r="S11" s="15" t="s">
        <v>243</v>
      </c>
      <c r="T11" s="7"/>
      <c r="U11" s="7"/>
      <c r="V11" s="9">
        <v>43209</v>
      </c>
      <c r="W11" s="5" t="s">
        <v>69</v>
      </c>
      <c r="X11">
        <v>2018</v>
      </c>
      <c r="Y11" s="9">
        <v>43207</v>
      </c>
    </row>
    <row r="12" spans="1:25" ht="12.75">
      <c r="A12" s="6">
        <v>2018</v>
      </c>
      <c r="B12" s="5" t="s">
        <v>205</v>
      </c>
      <c r="C12" s="6">
        <v>1000</v>
      </c>
      <c r="D12" t="s">
        <v>70</v>
      </c>
      <c r="E12" s="3"/>
      <c r="F12" s="3"/>
      <c r="G12" s="3"/>
      <c r="H12" s="6">
        <v>1200</v>
      </c>
      <c r="I12" t="s">
        <v>73</v>
      </c>
      <c r="J12" s="3"/>
      <c r="K12" s="3"/>
      <c r="L12" s="3"/>
      <c r="M12" s="11">
        <v>1241</v>
      </c>
      <c r="N12" s="12" t="s">
        <v>74</v>
      </c>
      <c r="O12" s="13">
        <v>104500</v>
      </c>
      <c r="P12" s="13">
        <v>104500</v>
      </c>
      <c r="Q12" s="13">
        <v>18000</v>
      </c>
      <c r="R12" t="s">
        <v>68</v>
      </c>
      <c r="S12" s="15" t="s">
        <v>243</v>
      </c>
      <c r="T12" s="7"/>
      <c r="U12" s="7"/>
      <c r="V12" s="9">
        <v>43209</v>
      </c>
      <c r="W12" s="5" t="s">
        <v>69</v>
      </c>
      <c r="X12">
        <v>2018</v>
      </c>
      <c r="Y12" s="9">
        <v>43207</v>
      </c>
    </row>
    <row r="13" spans="1:25" ht="12.75">
      <c r="A13" s="6">
        <v>2018</v>
      </c>
      <c r="B13" s="5" t="s">
        <v>205</v>
      </c>
      <c r="C13" s="6">
        <v>1000</v>
      </c>
      <c r="D13" t="s">
        <v>70</v>
      </c>
      <c r="E13" s="3"/>
      <c r="F13" s="3"/>
      <c r="G13" s="3"/>
      <c r="H13" s="6">
        <v>1300</v>
      </c>
      <c r="I13" t="s">
        <v>75</v>
      </c>
      <c r="J13" s="3">
        <f>SUM(O13:O17)</f>
        <v>12192747.420000002</v>
      </c>
      <c r="K13" s="3">
        <f>SUM(P13:P17)</f>
        <v>12192747.420000002</v>
      </c>
      <c r="L13" s="3">
        <f>SUM(Q13:Q17)</f>
        <v>241158.93</v>
      </c>
      <c r="M13" s="11">
        <v>1321</v>
      </c>
      <c r="N13" s="12" t="s">
        <v>76</v>
      </c>
      <c r="O13" s="13">
        <v>2146682.2</v>
      </c>
      <c r="P13" s="13">
        <v>2146682.2</v>
      </c>
      <c r="Q13" s="13">
        <v>354.25</v>
      </c>
      <c r="R13" t="s">
        <v>68</v>
      </c>
      <c r="S13" s="15" t="s">
        <v>243</v>
      </c>
      <c r="T13" s="7"/>
      <c r="U13" s="7"/>
      <c r="V13" s="9">
        <v>43209</v>
      </c>
      <c r="W13" s="5" t="s">
        <v>69</v>
      </c>
      <c r="X13">
        <v>2018</v>
      </c>
      <c r="Y13" s="9">
        <v>43207</v>
      </c>
    </row>
    <row r="14" spans="1:25" ht="12.75">
      <c r="A14" s="6">
        <v>2018</v>
      </c>
      <c r="B14" s="5" t="s">
        <v>205</v>
      </c>
      <c r="C14" s="6">
        <v>1000</v>
      </c>
      <c r="D14" t="s">
        <v>70</v>
      </c>
      <c r="E14" s="3"/>
      <c r="F14" s="3"/>
      <c r="G14" s="3"/>
      <c r="H14" s="6">
        <v>1300</v>
      </c>
      <c r="I14" t="s">
        <v>75</v>
      </c>
      <c r="J14" s="3"/>
      <c r="K14" s="3"/>
      <c r="L14" s="3"/>
      <c r="M14" s="11">
        <v>1322</v>
      </c>
      <c r="N14" s="12" t="s">
        <v>77</v>
      </c>
      <c r="O14" s="13">
        <v>330000</v>
      </c>
      <c r="P14" s="13">
        <v>330000</v>
      </c>
      <c r="Q14" s="13">
        <v>61544.68000000001</v>
      </c>
      <c r="R14" t="s">
        <v>68</v>
      </c>
      <c r="S14" s="15" t="s">
        <v>243</v>
      </c>
      <c r="T14" s="7"/>
      <c r="U14" s="7"/>
      <c r="V14" s="9">
        <v>43209</v>
      </c>
      <c r="W14" s="5" t="s">
        <v>69</v>
      </c>
      <c r="X14">
        <v>2018</v>
      </c>
      <c r="Y14" s="9">
        <v>43207</v>
      </c>
    </row>
    <row r="15" spans="1:25" ht="12.75">
      <c r="A15" s="6">
        <v>2018</v>
      </c>
      <c r="B15" s="5" t="s">
        <v>205</v>
      </c>
      <c r="C15" s="6">
        <v>1000</v>
      </c>
      <c r="D15" t="s">
        <v>70</v>
      </c>
      <c r="E15" s="3"/>
      <c r="F15" s="3"/>
      <c r="G15" s="3"/>
      <c r="H15" s="6">
        <v>1300</v>
      </c>
      <c r="I15" t="s">
        <v>75</v>
      </c>
      <c r="J15" s="3"/>
      <c r="K15" s="3"/>
      <c r="L15" s="3"/>
      <c r="M15" s="11">
        <v>1323</v>
      </c>
      <c r="N15" s="12" t="s">
        <v>78</v>
      </c>
      <c r="O15" s="13">
        <v>9016065.22</v>
      </c>
      <c r="P15" s="13">
        <v>9016065.22</v>
      </c>
      <c r="Q15" s="13">
        <v>1497.69</v>
      </c>
      <c r="R15" t="s">
        <v>68</v>
      </c>
      <c r="S15" s="15" t="s">
        <v>243</v>
      </c>
      <c r="T15" s="7"/>
      <c r="U15" s="7"/>
      <c r="V15" s="9">
        <v>43209</v>
      </c>
      <c r="W15" s="5" t="s">
        <v>69</v>
      </c>
      <c r="X15">
        <v>2018</v>
      </c>
      <c r="Y15" s="9">
        <v>43207</v>
      </c>
    </row>
    <row r="16" spans="1:25" ht="12.75">
      <c r="A16" s="6">
        <v>2018</v>
      </c>
      <c r="B16" s="5" t="s">
        <v>205</v>
      </c>
      <c r="C16" s="6">
        <v>1000</v>
      </c>
      <c r="D16" t="s">
        <v>70</v>
      </c>
      <c r="E16" s="3"/>
      <c r="F16" s="3"/>
      <c r="G16" s="3"/>
      <c r="H16" s="6">
        <v>1300</v>
      </c>
      <c r="I16" t="s">
        <v>75</v>
      </c>
      <c r="J16" s="3"/>
      <c r="K16" s="3"/>
      <c r="L16" s="3"/>
      <c r="M16" s="11">
        <v>1331</v>
      </c>
      <c r="N16" s="12" t="s">
        <v>79</v>
      </c>
      <c r="O16" s="13">
        <v>600000</v>
      </c>
      <c r="P16" s="13">
        <v>600000</v>
      </c>
      <c r="Q16" s="13">
        <v>160600.49</v>
      </c>
      <c r="R16" t="s">
        <v>68</v>
      </c>
      <c r="S16" s="15" t="s">
        <v>243</v>
      </c>
      <c r="T16" s="7"/>
      <c r="U16" s="7"/>
      <c r="V16" s="9">
        <v>43209</v>
      </c>
      <c r="W16" s="5" t="s">
        <v>69</v>
      </c>
      <c r="X16">
        <v>2018</v>
      </c>
      <c r="Y16" s="9">
        <v>43207</v>
      </c>
    </row>
    <row r="17" spans="1:25" ht="12.75">
      <c r="A17" s="6">
        <v>2018</v>
      </c>
      <c r="B17" s="5" t="s">
        <v>205</v>
      </c>
      <c r="C17" s="6">
        <v>1000</v>
      </c>
      <c r="D17" t="s">
        <v>70</v>
      </c>
      <c r="E17" s="3"/>
      <c r="F17" s="3"/>
      <c r="G17" s="3"/>
      <c r="H17" s="6">
        <v>1300</v>
      </c>
      <c r="I17" t="s">
        <v>75</v>
      </c>
      <c r="J17" s="3"/>
      <c r="K17" s="3"/>
      <c r="L17" s="3"/>
      <c r="M17" s="11">
        <v>1341</v>
      </c>
      <c r="N17" s="12" t="s">
        <v>80</v>
      </c>
      <c r="O17" s="13">
        <v>100000</v>
      </c>
      <c r="P17" s="13">
        <v>100000</v>
      </c>
      <c r="Q17" s="13">
        <v>17161.82</v>
      </c>
      <c r="R17" t="s">
        <v>68</v>
      </c>
      <c r="S17" s="15" t="s">
        <v>243</v>
      </c>
      <c r="T17" s="7"/>
      <c r="U17" s="7"/>
      <c r="V17" s="9">
        <v>43209</v>
      </c>
      <c r="W17" s="5" t="s">
        <v>69</v>
      </c>
      <c r="X17">
        <v>2018</v>
      </c>
      <c r="Y17" s="9">
        <v>43207</v>
      </c>
    </row>
    <row r="18" spans="1:25" ht="12.75">
      <c r="A18" s="6">
        <v>2018</v>
      </c>
      <c r="B18" s="5" t="s">
        <v>205</v>
      </c>
      <c r="C18" s="6">
        <v>1000</v>
      </c>
      <c r="D18" t="s">
        <v>70</v>
      </c>
      <c r="E18" s="3"/>
      <c r="F18" s="3"/>
      <c r="G18" s="3"/>
      <c r="H18" s="6">
        <v>1400</v>
      </c>
      <c r="I18" t="s">
        <v>81</v>
      </c>
      <c r="J18" s="3">
        <f>SUM(O18:O21)</f>
        <v>19206239.810000002</v>
      </c>
      <c r="K18" s="3">
        <f>SUM(P18:P21)</f>
        <v>19206239.810000002</v>
      </c>
      <c r="L18" s="3">
        <f>SUM(Q18:Q21)</f>
        <v>4329255.91</v>
      </c>
      <c r="M18" s="11">
        <v>1413</v>
      </c>
      <c r="N18" s="12" t="s">
        <v>82</v>
      </c>
      <c r="O18" s="13">
        <v>10523408.85</v>
      </c>
      <c r="P18" s="13">
        <v>10523408.85</v>
      </c>
      <c r="Q18" s="13">
        <v>2106045.46</v>
      </c>
      <c r="R18" t="s">
        <v>68</v>
      </c>
      <c r="S18" s="15" t="s">
        <v>243</v>
      </c>
      <c r="T18" s="7"/>
      <c r="U18" s="7"/>
      <c r="V18" s="9">
        <v>43209</v>
      </c>
      <c r="W18" s="5" t="s">
        <v>69</v>
      </c>
      <c r="X18">
        <v>2018</v>
      </c>
      <c r="Y18" s="9">
        <v>43207</v>
      </c>
    </row>
    <row r="19" spans="1:25" ht="12.75">
      <c r="A19" s="6">
        <v>2018</v>
      </c>
      <c r="B19" s="5" t="s">
        <v>205</v>
      </c>
      <c r="C19" s="6">
        <v>1000</v>
      </c>
      <c r="D19" t="s">
        <v>70</v>
      </c>
      <c r="E19" s="3"/>
      <c r="F19" s="3"/>
      <c r="G19" s="3"/>
      <c r="H19" s="6">
        <v>1400</v>
      </c>
      <c r="I19" t="s">
        <v>81</v>
      </c>
      <c r="J19" s="3"/>
      <c r="K19" s="3"/>
      <c r="L19" s="3"/>
      <c r="M19" s="11">
        <v>1421</v>
      </c>
      <c r="N19" s="12" t="s">
        <v>83</v>
      </c>
      <c r="O19" s="13">
        <v>4348209.56</v>
      </c>
      <c r="P19" s="13">
        <v>4348209.56</v>
      </c>
      <c r="Q19" s="13">
        <v>1097683.32</v>
      </c>
      <c r="R19" t="s">
        <v>68</v>
      </c>
      <c r="S19" s="15" t="s">
        <v>243</v>
      </c>
      <c r="T19" s="7"/>
      <c r="U19" s="7"/>
      <c r="V19" s="9">
        <v>43209</v>
      </c>
      <c r="W19" s="5" t="s">
        <v>69</v>
      </c>
      <c r="X19">
        <v>2018</v>
      </c>
      <c r="Y19" s="9">
        <v>43207</v>
      </c>
    </row>
    <row r="20" spans="1:25" ht="12.75">
      <c r="A20" s="6">
        <v>2018</v>
      </c>
      <c r="B20" s="5" t="s">
        <v>205</v>
      </c>
      <c r="C20" s="6">
        <v>1000</v>
      </c>
      <c r="D20" t="s">
        <v>70</v>
      </c>
      <c r="E20" s="3"/>
      <c r="F20" s="3"/>
      <c r="G20" s="3"/>
      <c r="H20" s="6">
        <v>1400</v>
      </c>
      <c r="I20" t="s">
        <v>81</v>
      </c>
      <c r="J20" s="3"/>
      <c r="K20" s="3"/>
      <c r="L20" s="3"/>
      <c r="M20" s="11">
        <v>1431</v>
      </c>
      <c r="N20" s="12" t="s">
        <v>84</v>
      </c>
      <c r="O20" s="13">
        <v>4334621.4</v>
      </c>
      <c r="P20" s="13">
        <v>4334621.4</v>
      </c>
      <c r="Q20" s="13">
        <v>1125527.1299999997</v>
      </c>
      <c r="R20" t="s">
        <v>68</v>
      </c>
      <c r="S20" s="15" t="s">
        <v>243</v>
      </c>
      <c r="T20" s="7"/>
      <c r="U20" s="7"/>
      <c r="V20" s="9">
        <v>43209</v>
      </c>
      <c r="W20" s="5" t="s">
        <v>69</v>
      </c>
      <c r="X20">
        <v>2018</v>
      </c>
      <c r="Y20" s="9">
        <v>43207</v>
      </c>
    </row>
    <row r="21" spans="1:25" ht="12.75">
      <c r="A21" s="6">
        <v>2018</v>
      </c>
      <c r="B21" s="5" t="s">
        <v>205</v>
      </c>
      <c r="C21" s="6">
        <v>1000</v>
      </c>
      <c r="D21" t="s">
        <v>70</v>
      </c>
      <c r="E21" s="3"/>
      <c r="F21" s="3"/>
      <c r="G21" s="3"/>
      <c r="H21" s="6">
        <v>1400</v>
      </c>
      <c r="I21" t="s">
        <v>81</v>
      </c>
      <c r="J21" s="3"/>
      <c r="K21" s="3"/>
      <c r="L21" s="3"/>
      <c r="M21" s="11">
        <v>1441</v>
      </c>
      <c r="N21" s="12" t="s">
        <v>208</v>
      </c>
      <c r="O21" s="13">
        <v>0</v>
      </c>
      <c r="P21" s="13">
        <v>0</v>
      </c>
      <c r="Q21" s="13">
        <v>0</v>
      </c>
      <c r="R21" t="s">
        <v>68</v>
      </c>
      <c r="S21" s="15" t="s">
        <v>243</v>
      </c>
      <c r="T21" s="7"/>
      <c r="U21" s="7"/>
      <c r="V21" s="9">
        <v>43209</v>
      </c>
      <c r="W21" s="5" t="s">
        <v>69</v>
      </c>
      <c r="X21">
        <v>2018</v>
      </c>
      <c r="Y21" s="9">
        <v>43207</v>
      </c>
    </row>
    <row r="22" spans="1:25" ht="12.75">
      <c r="A22" s="6">
        <v>2018</v>
      </c>
      <c r="B22" s="5" t="s">
        <v>205</v>
      </c>
      <c r="C22" s="6">
        <v>1000</v>
      </c>
      <c r="D22" t="s">
        <v>70</v>
      </c>
      <c r="E22" s="3"/>
      <c r="F22" s="3"/>
      <c r="G22" s="3"/>
      <c r="H22" s="6">
        <v>1500</v>
      </c>
      <c r="I22" t="s">
        <v>86</v>
      </c>
      <c r="J22" s="3">
        <f>SUM(O22:O26)</f>
        <v>20534062.9</v>
      </c>
      <c r="K22" s="3">
        <f>SUM(P22:P26)</f>
        <v>20534062.9</v>
      </c>
      <c r="L22" s="3">
        <f>SUM(Q22:Q26)</f>
        <v>4724248.900000001</v>
      </c>
      <c r="M22" s="11">
        <v>1522</v>
      </c>
      <c r="N22" s="12" t="s">
        <v>85</v>
      </c>
      <c r="O22" s="13">
        <v>278410.61</v>
      </c>
      <c r="P22" s="13">
        <v>278410.61</v>
      </c>
      <c r="Q22" s="13">
        <v>278410.61000000004</v>
      </c>
      <c r="R22" t="s">
        <v>68</v>
      </c>
      <c r="S22" s="15" t="s">
        <v>243</v>
      </c>
      <c r="T22" s="7"/>
      <c r="U22" s="7"/>
      <c r="V22" s="9">
        <v>43209</v>
      </c>
      <c r="W22" s="5" t="s">
        <v>69</v>
      </c>
      <c r="X22">
        <v>2018</v>
      </c>
      <c r="Y22" s="9">
        <v>43207</v>
      </c>
    </row>
    <row r="23" spans="1:25" ht="12.75">
      <c r="A23" s="6">
        <v>2018</v>
      </c>
      <c r="B23" s="5" t="s">
        <v>205</v>
      </c>
      <c r="C23" s="6">
        <v>1000</v>
      </c>
      <c r="D23" t="s">
        <v>70</v>
      </c>
      <c r="E23" s="3"/>
      <c r="F23" s="3"/>
      <c r="G23" s="3"/>
      <c r="H23" s="6">
        <v>1500</v>
      </c>
      <c r="I23" t="s">
        <v>86</v>
      </c>
      <c r="J23" s="3"/>
      <c r="K23" s="3"/>
      <c r="L23" s="3"/>
      <c r="M23" s="11">
        <v>1531</v>
      </c>
      <c r="N23" s="12" t="s">
        <v>87</v>
      </c>
      <c r="O23" s="13">
        <v>100000</v>
      </c>
      <c r="P23" s="13">
        <v>100000</v>
      </c>
      <c r="Q23" s="13">
        <v>100000</v>
      </c>
      <c r="R23" t="s">
        <v>68</v>
      </c>
      <c r="S23" s="15" t="s">
        <v>243</v>
      </c>
      <c r="T23" s="7"/>
      <c r="U23" s="7"/>
      <c r="V23" s="9">
        <v>43209</v>
      </c>
      <c r="W23" s="5" t="s">
        <v>69</v>
      </c>
      <c r="X23">
        <v>2018</v>
      </c>
      <c r="Y23" s="9">
        <v>43207</v>
      </c>
    </row>
    <row r="24" spans="1:25" ht="12.75">
      <c r="A24" s="6">
        <v>2018</v>
      </c>
      <c r="B24" s="5" t="s">
        <v>205</v>
      </c>
      <c r="C24" s="6">
        <v>1000</v>
      </c>
      <c r="D24" t="s">
        <v>70</v>
      </c>
      <c r="E24" s="3"/>
      <c r="F24" s="3"/>
      <c r="G24" s="3"/>
      <c r="H24" s="6">
        <v>1500</v>
      </c>
      <c r="I24" t="s">
        <v>86</v>
      </c>
      <c r="J24" s="3"/>
      <c r="K24" s="3"/>
      <c r="L24" s="3"/>
      <c r="M24" s="11">
        <v>1541</v>
      </c>
      <c r="N24" s="12" t="s">
        <v>88</v>
      </c>
      <c r="O24" s="13">
        <v>500000</v>
      </c>
      <c r="P24" s="13">
        <v>500000</v>
      </c>
      <c r="Q24" s="13">
        <v>0</v>
      </c>
      <c r="R24" t="s">
        <v>68</v>
      </c>
      <c r="S24" s="15" t="s">
        <v>243</v>
      </c>
      <c r="T24" s="7"/>
      <c r="U24" s="7"/>
      <c r="V24" s="9">
        <v>43209</v>
      </c>
      <c r="W24" s="5" t="s">
        <v>69</v>
      </c>
      <c r="X24">
        <v>2018</v>
      </c>
      <c r="Y24" s="9">
        <v>43207</v>
      </c>
    </row>
    <row r="25" spans="1:25" ht="12.75">
      <c r="A25" s="6">
        <v>2018</v>
      </c>
      <c r="B25" s="5" t="s">
        <v>205</v>
      </c>
      <c r="C25" s="6">
        <v>1000</v>
      </c>
      <c r="D25" t="s">
        <v>70</v>
      </c>
      <c r="E25" s="3"/>
      <c r="F25" s="3"/>
      <c r="G25" s="3"/>
      <c r="H25" s="6">
        <v>1500</v>
      </c>
      <c r="I25" t="s">
        <v>86</v>
      </c>
      <c r="J25" s="3"/>
      <c r="K25" s="3"/>
      <c r="L25" s="3"/>
      <c r="M25" s="11">
        <v>1551</v>
      </c>
      <c r="N25" s="12" t="s">
        <v>89</v>
      </c>
      <c r="O25" s="13">
        <v>150000</v>
      </c>
      <c r="P25" s="13">
        <v>150000</v>
      </c>
      <c r="Q25" s="13">
        <v>25378</v>
      </c>
      <c r="R25" t="s">
        <v>68</v>
      </c>
      <c r="S25" s="15" t="s">
        <v>243</v>
      </c>
      <c r="T25" s="7"/>
      <c r="U25" s="7"/>
      <c r="V25" s="9">
        <v>43209</v>
      </c>
      <c r="W25" s="5" t="s">
        <v>69</v>
      </c>
      <c r="X25">
        <v>2018</v>
      </c>
      <c r="Y25" s="9">
        <v>43207</v>
      </c>
    </row>
    <row r="26" spans="1:25" ht="12.75">
      <c r="A26" s="6">
        <v>2018</v>
      </c>
      <c r="B26" s="5" t="s">
        <v>205</v>
      </c>
      <c r="C26" s="6">
        <v>1000</v>
      </c>
      <c r="D26" t="s">
        <v>70</v>
      </c>
      <c r="E26" s="3"/>
      <c r="F26" s="3"/>
      <c r="G26" s="3"/>
      <c r="H26" s="6">
        <v>1500</v>
      </c>
      <c r="I26" t="s">
        <v>86</v>
      </c>
      <c r="J26" s="3"/>
      <c r="K26" s="3"/>
      <c r="L26" s="3"/>
      <c r="M26" s="11">
        <v>1591</v>
      </c>
      <c r="N26" s="12" t="s">
        <v>90</v>
      </c>
      <c r="O26" s="13">
        <v>19505652.29</v>
      </c>
      <c r="P26" s="13">
        <v>19505652.29</v>
      </c>
      <c r="Q26" s="13">
        <v>4320460.290000001</v>
      </c>
      <c r="R26" t="s">
        <v>68</v>
      </c>
      <c r="S26" s="15" t="s">
        <v>243</v>
      </c>
      <c r="T26" s="7"/>
      <c r="U26" s="7"/>
      <c r="V26" s="9">
        <v>43209</v>
      </c>
      <c r="W26" s="5" t="s">
        <v>69</v>
      </c>
      <c r="X26">
        <v>2018</v>
      </c>
      <c r="Y26" s="9">
        <v>43207</v>
      </c>
    </row>
    <row r="27" spans="1:25" ht="12.75">
      <c r="A27" s="6">
        <v>2018</v>
      </c>
      <c r="B27" s="5" t="s">
        <v>205</v>
      </c>
      <c r="C27" s="6">
        <v>2000</v>
      </c>
      <c r="D27" t="s">
        <v>91</v>
      </c>
      <c r="E27" s="3">
        <f>SUM(J27:J66)</f>
        <v>62123181.03</v>
      </c>
      <c r="F27" s="3">
        <f>SUM(K27:K66)</f>
        <v>60623181.03</v>
      </c>
      <c r="G27" s="3">
        <f>SUM(L27:L66)</f>
        <v>5675921.849999999</v>
      </c>
      <c r="H27" s="6">
        <v>2100</v>
      </c>
      <c r="I27" t="s">
        <v>92</v>
      </c>
      <c r="J27" s="3">
        <f>SUM(O27:O33)</f>
        <v>1738063.4300000002</v>
      </c>
      <c r="K27" s="3">
        <f>SUM(P27:P33)</f>
        <v>1738063.4300000002</v>
      </c>
      <c r="L27" s="3">
        <f>SUM(Q27:Q33)</f>
        <v>234996.06000000003</v>
      </c>
      <c r="M27" s="11">
        <v>2111</v>
      </c>
      <c r="N27" s="12" t="s">
        <v>93</v>
      </c>
      <c r="O27" s="13">
        <v>382919.98</v>
      </c>
      <c r="P27" s="13">
        <v>382919.98</v>
      </c>
      <c r="Q27" s="13">
        <v>66988.71</v>
      </c>
      <c r="R27" t="s">
        <v>68</v>
      </c>
      <c r="S27" s="15" t="s">
        <v>243</v>
      </c>
      <c r="T27" s="7"/>
      <c r="U27" s="7"/>
      <c r="V27" s="9">
        <v>43209</v>
      </c>
      <c r="W27" s="5" t="s">
        <v>69</v>
      </c>
      <c r="X27">
        <v>2018</v>
      </c>
      <c r="Y27" s="9">
        <v>43207</v>
      </c>
    </row>
    <row r="28" spans="1:25" ht="12.75">
      <c r="A28" s="6">
        <v>2018</v>
      </c>
      <c r="B28" s="5" t="s">
        <v>205</v>
      </c>
      <c r="C28" s="6">
        <v>2000</v>
      </c>
      <c r="D28" t="s">
        <v>91</v>
      </c>
      <c r="E28" s="3"/>
      <c r="F28" s="3"/>
      <c r="G28" s="3"/>
      <c r="H28" s="6">
        <v>2100</v>
      </c>
      <c r="I28" t="s">
        <v>92</v>
      </c>
      <c r="J28" s="3"/>
      <c r="K28" s="3"/>
      <c r="L28" s="3"/>
      <c r="M28" s="11">
        <v>2112</v>
      </c>
      <c r="N28" s="12" t="s">
        <v>94</v>
      </c>
      <c r="O28" s="13">
        <v>13236.62</v>
      </c>
      <c r="P28" s="13">
        <v>13236.619999999999</v>
      </c>
      <c r="Q28" s="13">
        <v>7549.99</v>
      </c>
      <c r="R28" t="s">
        <v>68</v>
      </c>
      <c r="S28" s="15" t="s">
        <v>243</v>
      </c>
      <c r="T28" s="7"/>
      <c r="U28" s="7"/>
      <c r="V28" s="9">
        <v>43209</v>
      </c>
      <c r="W28" s="5" t="s">
        <v>69</v>
      </c>
      <c r="X28">
        <v>2018</v>
      </c>
      <c r="Y28" s="9">
        <v>43207</v>
      </c>
    </row>
    <row r="29" spans="1:25" ht="12.75">
      <c r="A29" s="6">
        <v>2018</v>
      </c>
      <c r="B29" s="5" t="s">
        <v>205</v>
      </c>
      <c r="C29" s="6">
        <v>2000</v>
      </c>
      <c r="D29" t="s">
        <v>91</v>
      </c>
      <c r="E29" s="3"/>
      <c r="F29" s="3"/>
      <c r="G29" s="3"/>
      <c r="H29" s="6">
        <v>2100</v>
      </c>
      <c r="I29" t="s">
        <v>92</v>
      </c>
      <c r="J29" s="3"/>
      <c r="K29" s="3"/>
      <c r="L29" s="3"/>
      <c r="M29" s="11">
        <v>2121</v>
      </c>
      <c r="N29" s="12" t="s">
        <v>95</v>
      </c>
      <c r="O29" s="13">
        <v>8839.12</v>
      </c>
      <c r="P29" s="13">
        <v>8839.12</v>
      </c>
      <c r="Q29" s="13">
        <v>0</v>
      </c>
      <c r="R29" t="s">
        <v>68</v>
      </c>
      <c r="S29" s="15" t="s">
        <v>243</v>
      </c>
      <c r="T29" s="7"/>
      <c r="U29" s="7"/>
      <c r="V29" s="9">
        <v>43209</v>
      </c>
      <c r="W29" s="5" t="s">
        <v>69</v>
      </c>
      <c r="X29">
        <v>2018</v>
      </c>
      <c r="Y29" s="9">
        <v>43207</v>
      </c>
    </row>
    <row r="30" spans="1:25" ht="12.75">
      <c r="A30" s="6">
        <v>2018</v>
      </c>
      <c r="B30" s="5" t="s">
        <v>205</v>
      </c>
      <c r="C30" s="6">
        <v>2000</v>
      </c>
      <c r="D30" t="s">
        <v>91</v>
      </c>
      <c r="E30" s="3"/>
      <c r="F30" s="3"/>
      <c r="G30" s="3"/>
      <c r="H30" s="6">
        <v>2100</v>
      </c>
      <c r="I30" t="s">
        <v>92</v>
      </c>
      <c r="J30" s="3"/>
      <c r="K30" s="3"/>
      <c r="L30" s="3"/>
      <c r="M30" s="11">
        <v>2141</v>
      </c>
      <c r="N30" s="12" t="s">
        <v>96</v>
      </c>
      <c r="O30" s="13">
        <v>504127.52</v>
      </c>
      <c r="P30" s="13">
        <v>504127.51999999996</v>
      </c>
      <c r="Q30" s="13">
        <v>40135.16</v>
      </c>
      <c r="R30" t="s">
        <v>68</v>
      </c>
      <c r="S30" s="15" t="s">
        <v>243</v>
      </c>
      <c r="T30" s="7"/>
      <c r="U30" s="7"/>
      <c r="V30" s="9">
        <v>43209</v>
      </c>
      <c r="W30" s="5" t="s">
        <v>69</v>
      </c>
      <c r="X30">
        <v>2018</v>
      </c>
      <c r="Y30" s="9">
        <v>43207</v>
      </c>
    </row>
    <row r="31" spans="1:25" ht="12.75">
      <c r="A31" s="6">
        <v>2018</v>
      </c>
      <c r="B31" s="5" t="s">
        <v>205</v>
      </c>
      <c r="C31" s="6">
        <v>2000</v>
      </c>
      <c r="D31" t="s">
        <v>91</v>
      </c>
      <c r="E31" s="3"/>
      <c r="F31" s="3"/>
      <c r="G31" s="3"/>
      <c r="H31" s="6">
        <v>2100</v>
      </c>
      <c r="I31" t="s">
        <v>92</v>
      </c>
      <c r="J31" s="3"/>
      <c r="K31" s="3"/>
      <c r="L31" s="3"/>
      <c r="M31" s="11">
        <v>2151</v>
      </c>
      <c r="N31" s="12" t="s">
        <v>97</v>
      </c>
      <c r="O31" s="13">
        <v>560126.79</v>
      </c>
      <c r="P31" s="13">
        <v>560126.79</v>
      </c>
      <c r="Q31" s="13">
        <v>83754</v>
      </c>
      <c r="R31" t="s">
        <v>68</v>
      </c>
      <c r="S31" s="15" t="s">
        <v>243</v>
      </c>
      <c r="T31" s="7"/>
      <c r="U31" s="7"/>
      <c r="V31" s="9">
        <v>43209</v>
      </c>
      <c r="W31" s="5" t="s">
        <v>69</v>
      </c>
      <c r="X31">
        <v>2018</v>
      </c>
      <c r="Y31" s="9">
        <v>43207</v>
      </c>
    </row>
    <row r="32" spans="1:25" ht="12.75">
      <c r="A32" s="6">
        <v>2018</v>
      </c>
      <c r="B32" s="5" t="s">
        <v>205</v>
      </c>
      <c r="C32" s="6">
        <v>2000</v>
      </c>
      <c r="D32" t="s">
        <v>91</v>
      </c>
      <c r="E32" s="3"/>
      <c r="F32" s="3"/>
      <c r="G32" s="3"/>
      <c r="H32" s="6">
        <v>2100</v>
      </c>
      <c r="I32" t="s">
        <v>92</v>
      </c>
      <c r="J32" s="3"/>
      <c r="K32" s="3"/>
      <c r="L32" s="3"/>
      <c r="M32" s="11">
        <v>2161</v>
      </c>
      <c r="N32" s="12" t="s">
        <v>98</v>
      </c>
      <c r="O32" s="13">
        <v>265843.4</v>
      </c>
      <c r="P32" s="13">
        <v>265843.4</v>
      </c>
      <c r="Q32" s="13">
        <v>36568.200000000004</v>
      </c>
      <c r="R32" t="s">
        <v>68</v>
      </c>
      <c r="S32" s="15" t="s">
        <v>243</v>
      </c>
      <c r="T32" s="7"/>
      <c r="U32" s="7"/>
      <c r="V32" s="9">
        <v>43209</v>
      </c>
      <c r="W32" s="5" t="s">
        <v>69</v>
      </c>
      <c r="X32">
        <v>2018</v>
      </c>
      <c r="Y32" s="9">
        <v>43207</v>
      </c>
    </row>
    <row r="33" spans="1:25" ht="12.75">
      <c r="A33" s="6">
        <v>2018</v>
      </c>
      <c r="B33" s="5" t="s">
        <v>205</v>
      </c>
      <c r="C33" s="6">
        <v>2000</v>
      </c>
      <c r="D33" t="s">
        <v>91</v>
      </c>
      <c r="E33" s="3"/>
      <c r="F33" s="3"/>
      <c r="G33" s="3"/>
      <c r="H33" s="6">
        <v>2100</v>
      </c>
      <c r="I33" t="s">
        <v>92</v>
      </c>
      <c r="J33" s="3"/>
      <c r="K33" s="3"/>
      <c r="L33" s="3"/>
      <c r="M33" s="11">
        <v>2171</v>
      </c>
      <c r="N33" s="12" t="s">
        <v>99</v>
      </c>
      <c r="O33" s="13">
        <v>2970</v>
      </c>
      <c r="P33" s="13">
        <v>2970</v>
      </c>
      <c r="Q33" s="13">
        <v>0</v>
      </c>
      <c r="R33" t="s">
        <v>68</v>
      </c>
      <c r="S33" s="15" t="s">
        <v>243</v>
      </c>
      <c r="T33" s="7"/>
      <c r="U33" s="7"/>
      <c r="V33" s="9">
        <v>43209</v>
      </c>
      <c r="W33" s="5" t="s">
        <v>69</v>
      </c>
      <c r="X33">
        <v>2018</v>
      </c>
      <c r="Y33" s="9">
        <v>43207</v>
      </c>
    </row>
    <row r="34" spans="1:25" ht="12.75">
      <c r="A34" s="6">
        <v>2018</v>
      </c>
      <c r="B34" s="5" t="s">
        <v>205</v>
      </c>
      <c r="C34" s="6">
        <v>2000</v>
      </c>
      <c r="D34" t="s">
        <v>91</v>
      </c>
      <c r="E34" s="3"/>
      <c r="F34" s="3"/>
      <c r="G34" s="3"/>
      <c r="H34" s="6">
        <v>2200</v>
      </c>
      <c r="I34" t="s">
        <v>100</v>
      </c>
      <c r="J34" s="3">
        <f>SUM(O34:O36)</f>
        <v>458385.4</v>
      </c>
      <c r="K34" s="3">
        <f>SUM(P34:P36)</f>
        <v>458385.4000000001</v>
      </c>
      <c r="L34" s="3">
        <f>SUM(Q34:Q36)</f>
        <v>80898.84999999999</v>
      </c>
      <c r="M34" s="11">
        <v>2211</v>
      </c>
      <c r="N34" s="12" t="s">
        <v>237</v>
      </c>
      <c r="O34" s="13">
        <v>5730.4</v>
      </c>
      <c r="P34" s="13">
        <v>5730.4</v>
      </c>
      <c r="Q34" s="13">
        <v>0</v>
      </c>
      <c r="R34" t="s">
        <v>68</v>
      </c>
      <c r="S34" s="15" t="s">
        <v>243</v>
      </c>
      <c r="T34" s="7"/>
      <c r="U34" s="7"/>
      <c r="V34" s="9">
        <v>43209</v>
      </c>
      <c r="W34" s="5" t="s">
        <v>69</v>
      </c>
      <c r="X34">
        <v>2018</v>
      </c>
      <c r="Y34" s="9">
        <v>43207</v>
      </c>
    </row>
    <row r="35" spans="1:25" ht="12.75">
      <c r="A35" s="6">
        <v>2018</v>
      </c>
      <c r="B35" s="5" t="s">
        <v>205</v>
      </c>
      <c r="C35" s="6">
        <v>2000</v>
      </c>
      <c r="D35" t="s">
        <v>91</v>
      </c>
      <c r="E35" s="3"/>
      <c r="F35" s="3"/>
      <c r="G35" s="3"/>
      <c r="H35" s="6">
        <v>2200</v>
      </c>
      <c r="I35" t="s">
        <v>100</v>
      </c>
      <c r="J35" s="3"/>
      <c r="K35" s="3"/>
      <c r="L35" s="3"/>
      <c r="M35" s="11">
        <v>2212</v>
      </c>
      <c r="N35" s="12" t="s">
        <v>101</v>
      </c>
      <c r="O35" s="13">
        <v>447655</v>
      </c>
      <c r="P35" s="13">
        <v>447655.00000000006</v>
      </c>
      <c r="Q35" s="13">
        <v>80898.84999999999</v>
      </c>
      <c r="R35" t="s">
        <v>68</v>
      </c>
      <c r="S35" s="15" t="s">
        <v>243</v>
      </c>
      <c r="T35" s="7"/>
      <c r="U35" s="7"/>
      <c r="V35" s="9">
        <v>43209</v>
      </c>
      <c r="W35" s="5" t="s">
        <v>69</v>
      </c>
      <c r="X35">
        <v>2018</v>
      </c>
      <c r="Y35" s="9">
        <v>43207</v>
      </c>
    </row>
    <row r="36" spans="1:25" ht="12.75">
      <c r="A36" s="6">
        <v>2018</v>
      </c>
      <c r="B36" s="5" t="s">
        <v>205</v>
      </c>
      <c r="C36" s="6">
        <v>2000</v>
      </c>
      <c r="D36" t="s">
        <v>91</v>
      </c>
      <c r="E36" s="3"/>
      <c r="F36" s="3"/>
      <c r="G36" s="3"/>
      <c r="H36" s="6">
        <v>2200</v>
      </c>
      <c r="I36" t="s">
        <v>100</v>
      </c>
      <c r="J36" s="3"/>
      <c r="K36" s="3"/>
      <c r="L36" s="3"/>
      <c r="M36" s="11">
        <v>2231</v>
      </c>
      <c r="N36" s="12" t="s">
        <v>238</v>
      </c>
      <c r="O36" s="13">
        <v>5000</v>
      </c>
      <c r="P36" s="13">
        <v>5000</v>
      </c>
      <c r="Q36" s="13">
        <v>0</v>
      </c>
      <c r="R36" t="s">
        <v>68</v>
      </c>
      <c r="S36" s="15" t="s">
        <v>243</v>
      </c>
      <c r="T36" s="7"/>
      <c r="U36" s="7"/>
      <c r="V36" s="9">
        <v>43209</v>
      </c>
      <c r="W36" s="5" t="s">
        <v>69</v>
      </c>
      <c r="X36">
        <v>2018</v>
      </c>
      <c r="Y36" s="9">
        <v>43207</v>
      </c>
    </row>
    <row r="37" spans="1:25" ht="12.75">
      <c r="A37" s="6">
        <v>2018</v>
      </c>
      <c r="B37" s="5" t="s">
        <v>205</v>
      </c>
      <c r="C37" s="6">
        <v>2000</v>
      </c>
      <c r="D37" t="s">
        <v>91</v>
      </c>
      <c r="E37" s="3"/>
      <c r="F37" s="3"/>
      <c r="G37" s="3"/>
      <c r="H37" s="6">
        <v>2300</v>
      </c>
      <c r="I37" t="s">
        <v>102</v>
      </c>
      <c r="J37" s="3">
        <f>SUM(O37:O38)</f>
        <v>492518.56</v>
      </c>
      <c r="K37" s="3">
        <f>SUM(P37:P38)</f>
        <v>492518.56</v>
      </c>
      <c r="L37" s="3">
        <f>SUM(Q37:Q38)</f>
        <v>7427.52</v>
      </c>
      <c r="M37" s="11">
        <v>2351</v>
      </c>
      <c r="N37" s="12" t="s">
        <v>209</v>
      </c>
      <c r="O37" s="13">
        <v>473285.96</v>
      </c>
      <c r="P37" s="13">
        <v>473285.96</v>
      </c>
      <c r="Q37" s="13">
        <v>4590.92</v>
      </c>
      <c r="R37" t="s">
        <v>68</v>
      </c>
      <c r="S37" s="15" t="s">
        <v>243</v>
      </c>
      <c r="T37" s="7"/>
      <c r="U37" s="7"/>
      <c r="V37" s="9">
        <v>43209</v>
      </c>
      <c r="W37" s="5" t="s">
        <v>69</v>
      </c>
      <c r="X37">
        <v>2018</v>
      </c>
      <c r="Y37" s="9">
        <v>43207</v>
      </c>
    </row>
    <row r="38" spans="1:25" ht="12.75">
      <c r="A38" s="6">
        <v>2018</v>
      </c>
      <c r="B38" s="5" t="s">
        <v>205</v>
      </c>
      <c r="C38" s="6">
        <v>2000</v>
      </c>
      <c r="D38" t="s">
        <v>91</v>
      </c>
      <c r="E38" s="3"/>
      <c r="F38" s="3"/>
      <c r="G38" s="3"/>
      <c r="H38" s="6">
        <v>2300</v>
      </c>
      <c r="I38" t="s">
        <v>102</v>
      </c>
      <c r="J38" s="3"/>
      <c r="K38" s="3"/>
      <c r="L38" s="3"/>
      <c r="M38" s="11">
        <v>2361</v>
      </c>
      <c r="N38" s="12" t="s">
        <v>103</v>
      </c>
      <c r="O38" s="13">
        <v>19232.6</v>
      </c>
      <c r="P38" s="13">
        <v>19232.6</v>
      </c>
      <c r="Q38" s="13">
        <v>2836.6</v>
      </c>
      <c r="R38" t="s">
        <v>68</v>
      </c>
      <c r="S38" s="15" t="s">
        <v>243</v>
      </c>
      <c r="T38" s="7"/>
      <c r="U38" s="7"/>
      <c r="V38" s="9">
        <v>43209</v>
      </c>
      <c r="W38" s="5" t="s">
        <v>69</v>
      </c>
      <c r="X38">
        <v>2018</v>
      </c>
      <c r="Y38" s="9">
        <v>43207</v>
      </c>
    </row>
    <row r="39" spans="1:25" ht="12.75">
      <c r="A39" s="6">
        <v>2018</v>
      </c>
      <c r="B39" s="5" t="s">
        <v>205</v>
      </c>
      <c r="C39" s="6">
        <v>2000</v>
      </c>
      <c r="D39" t="s">
        <v>91</v>
      </c>
      <c r="E39" s="3"/>
      <c r="F39" s="3"/>
      <c r="G39" s="3"/>
      <c r="H39" s="6">
        <v>2400</v>
      </c>
      <c r="I39" t="s">
        <v>104</v>
      </c>
      <c r="J39" s="3">
        <f>SUM(O39:O46)</f>
        <v>19280160.340000004</v>
      </c>
      <c r="K39" s="3">
        <f>SUM(P39:P46)</f>
        <v>19280160.340000004</v>
      </c>
      <c r="L39" s="3">
        <f>SUM(Q39:Q46)</f>
        <v>601875.97</v>
      </c>
      <c r="M39" s="11">
        <v>2411</v>
      </c>
      <c r="N39" s="12" t="s">
        <v>105</v>
      </c>
      <c r="O39" s="13">
        <v>478858.15</v>
      </c>
      <c r="P39" s="13">
        <v>478858.14999999997</v>
      </c>
      <c r="Q39" s="13">
        <v>57283.02</v>
      </c>
      <c r="R39" t="s">
        <v>68</v>
      </c>
      <c r="S39" s="15" t="s">
        <v>243</v>
      </c>
      <c r="T39" s="7"/>
      <c r="U39" s="7"/>
      <c r="V39" s="9">
        <v>43209</v>
      </c>
      <c r="W39" s="5" t="s">
        <v>69</v>
      </c>
      <c r="X39">
        <v>2018</v>
      </c>
      <c r="Y39" s="9">
        <v>43207</v>
      </c>
    </row>
    <row r="40" spans="1:25" ht="12.75">
      <c r="A40" s="6">
        <v>2018</v>
      </c>
      <c r="B40" s="5" t="s">
        <v>205</v>
      </c>
      <c r="C40" s="6">
        <v>2000</v>
      </c>
      <c r="D40" t="s">
        <v>91</v>
      </c>
      <c r="E40" s="3"/>
      <c r="F40" s="3"/>
      <c r="G40" s="3"/>
      <c r="H40" s="6">
        <v>2400</v>
      </c>
      <c r="I40" t="s">
        <v>104</v>
      </c>
      <c r="J40" s="14"/>
      <c r="K40" s="14"/>
      <c r="L40" s="14"/>
      <c r="M40" s="11">
        <v>2421</v>
      </c>
      <c r="N40" s="12" t="s">
        <v>106</v>
      </c>
      <c r="O40" s="13">
        <v>6451046.62</v>
      </c>
      <c r="P40" s="13">
        <v>6451046.62</v>
      </c>
      <c r="Q40" s="13">
        <v>189573.94999999998</v>
      </c>
      <c r="R40" t="s">
        <v>68</v>
      </c>
      <c r="S40" s="15" t="s">
        <v>243</v>
      </c>
      <c r="T40" s="7"/>
      <c r="U40" s="7"/>
      <c r="V40" s="9">
        <v>43209</v>
      </c>
      <c r="W40" s="5" t="s">
        <v>69</v>
      </c>
      <c r="X40">
        <v>2018</v>
      </c>
      <c r="Y40" s="9">
        <v>43207</v>
      </c>
    </row>
    <row r="41" spans="1:25" ht="12.75">
      <c r="A41" s="6">
        <v>2018</v>
      </c>
      <c r="B41" s="5" t="s">
        <v>205</v>
      </c>
      <c r="C41" s="6">
        <v>2000</v>
      </c>
      <c r="D41" t="s">
        <v>91</v>
      </c>
      <c r="E41" s="3"/>
      <c r="F41" s="3"/>
      <c r="G41" s="3"/>
      <c r="H41" s="6">
        <v>2400</v>
      </c>
      <c r="I41" t="s">
        <v>104</v>
      </c>
      <c r="J41" s="3"/>
      <c r="K41" s="3"/>
      <c r="L41" s="3"/>
      <c r="M41" s="11">
        <v>2431</v>
      </c>
      <c r="N41" s="12" t="s">
        <v>107</v>
      </c>
      <c r="O41" s="13">
        <v>1884.79</v>
      </c>
      <c r="P41" s="13">
        <v>1884.7899999999997</v>
      </c>
      <c r="Q41" s="13">
        <v>0</v>
      </c>
      <c r="R41" t="s">
        <v>68</v>
      </c>
      <c r="S41" s="15" t="s">
        <v>243</v>
      </c>
      <c r="T41" s="7"/>
      <c r="U41" s="7"/>
      <c r="V41" s="9">
        <v>43209</v>
      </c>
      <c r="W41" s="5" t="s">
        <v>69</v>
      </c>
      <c r="X41">
        <v>2018</v>
      </c>
      <c r="Y41" s="9">
        <v>43207</v>
      </c>
    </row>
    <row r="42" spans="1:25" ht="12.75">
      <c r="A42" s="6">
        <v>2018</v>
      </c>
      <c r="B42" s="5" t="s">
        <v>205</v>
      </c>
      <c r="C42" s="6">
        <v>2000</v>
      </c>
      <c r="D42" t="s">
        <v>91</v>
      </c>
      <c r="E42" s="3"/>
      <c r="F42" s="3"/>
      <c r="G42" s="3"/>
      <c r="H42" s="6">
        <v>2400</v>
      </c>
      <c r="I42" t="s">
        <v>104</v>
      </c>
      <c r="J42" s="3"/>
      <c r="K42" s="3"/>
      <c r="L42" s="3"/>
      <c r="M42" s="11">
        <v>2441</v>
      </c>
      <c r="N42" s="12" t="s">
        <v>108</v>
      </c>
      <c r="O42" s="13">
        <v>1505.86</v>
      </c>
      <c r="P42" s="13">
        <v>1505.86</v>
      </c>
      <c r="Q42" s="13">
        <v>0</v>
      </c>
      <c r="R42" t="s">
        <v>68</v>
      </c>
      <c r="S42" s="15" t="s">
        <v>243</v>
      </c>
      <c r="T42" s="7"/>
      <c r="U42" s="7"/>
      <c r="V42" s="9">
        <v>43209</v>
      </c>
      <c r="W42" s="5" t="s">
        <v>69</v>
      </c>
      <c r="X42">
        <v>2018</v>
      </c>
      <c r="Y42" s="9">
        <v>43207</v>
      </c>
    </row>
    <row r="43" spans="1:25" ht="12.75">
      <c r="A43" s="6">
        <v>2018</v>
      </c>
      <c r="B43" s="5" t="s">
        <v>205</v>
      </c>
      <c r="C43" s="6">
        <v>2000</v>
      </c>
      <c r="D43" t="s">
        <v>91</v>
      </c>
      <c r="E43" s="3"/>
      <c r="F43" s="3"/>
      <c r="G43" s="3"/>
      <c r="H43" s="6">
        <v>2400</v>
      </c>
      <c r="I43" t="s">
        <v>104</v>
      </c>
      <c r="J43" s="3"/>
      <c r="K43" s="3"/>
      <c r="L43" s="3"/>
      <c r="M43" s="11">
        <v>2461</v>
      </c>
      <c r="N43" s="12" t="s">
        <v>109</v>
      </c>
      <c r="O43" s="13">
        <v>2076555.72</v>
      </c>
      <c r="P43" s="13">
        <v>2076555.7200000002</v>
      </c>
      <c r="Q43" s="13">
        <v>127063.26</v>
      </c>
      <c r="R43" t="s">
        <v>68</v>
      </c>
      <c r="S43" s="15" t="s">
        <v>243</v>
      </c>
      <c r="T43" s="7"/>
      <c r="U43" s="7"/>
      <c r="V43" s="9">
        <v>43209</v>
      </c>
      <c r="W43" s="5" t="s">
        <v>69</v>
      </c>
      <c r="X43">
        <v>2018</v>
      </c>
      <c r="Y43" s="9">
        <v>43207</v>
      </c>
    </row>
    <row r="44" spans="1:25" ht="12.75">
      <c r="A44" s="6">
        <v>2018</v>
      </c>
      <c r="B44" s="5" t="s">
        <v>205</v>
      </c>
      <c r="C44" s="6">
        <v>2000</v>
      </c>
      <c r="D44" t="s">
        <v>91</v>
      </c>
      <c r="E44" s="3"/>
      <c r="F44" s="3"/>
      <c r="G44" s="3"/>
      <c r="H44" s="6">
        <v>2400</v>
      </c>
      <c r="I44" t="s">
        <v>104</v>
      </c>
      <c r="J44" s="3"/>
      <c r="K44" s="3"/>
      <c r="L44" s="3"/>
      <c r="M44" s="11">
        <v>2471</v>
      </c>
      <c r="N44" s="12" t="s">
        <v>110</v>
      </c>
      <c r="O44" s="13">
        <v>5138734.53</v>
      </c>
      <c r="P44" s="13">
        <v>5138734.530000001</v>
      </c>
      <c r="Q44" s="13">
        <v>227955.74</v>
      </c>
      <c r="R44" t="s">
        <v>68</v>
      </c>
      <c r="S44" s="15" t="s">
        <v>243</v>
      </c>
      <c r="T44" s="7"/>
      <c r="U44" s="7"/>
      <c r="V44" s="9">
        <v>43209</v>
      </c>
      <c r="W44" s="5" t="s">
        <v>69</v>
      </c>
      <c r="X44">
        <v>2018</v>
      </c>
      <c r="Y44" s="9">
        <v>43207</v>
      </c>
    </row>
    <row r="45" spans="1:25" ht="12.75">
      <c r="A45" s="6">
        <v>2018</v>
      </c>
      <c r="B45" s="5" t="s">
        <v>205</v>
      </c>
      <c r="C45" s="6">
        <v>2000</v>
      </c>
      <c r="D45" t="s">
        <v>91</v>
      </c>
      <c r="E45" s="3"/>
      <c r="F45" s="3"/>
      <c r="G45" s="3"/>
      <c r="H45" s="6">
        <v>2400</v>
      </c>
      <c r="I45" t="s">
        <v>104</v>
      </c>
      <c r="J45" s="3"/>
      <c r="K45" s="3"/>
      <c r="L45" s="3"/>
      <c r="M45" s="11">
        <v>2481</v>
      </c>
      <c r="N45" s="12" t="s">
        <v>111</v>
      </c>
      <c r="O45" s="13">
        <v>5127002.16</v>
      </c>
      <c r="P45" s="13">
        <v>5127002.16</v>
      </c>
      <c r="Q45" s="13">
        <v>0</v>
      </c>
      <c r="R45" t="s">
        <v>68</v>
      </c>
      <c r="S45" s="15" t="s">
        <v>243</v>
      </c>
      <c r="T45" s="7"/>
      <c r="U45" s="7"/>
      <c r="V45" s="9">
        <v>43209</v>
      </c>
      <c r="W45" s="5" t="s">
        <v>69</v>
      </c>
      <c r="X45">
        <v>2018</v>
      </c>
      <c r="Y45" s="9">
        <v>43207</v>
      </c>
    </row>
    <row r="46" spans="1:25" ht="12.75">
      <c r="A46" s="6">
        <v>2018</v>
      </c>
      <c r="B46" s="5" t="s">
        <v>205</v>
      </c>
      <c r="C46" s="6">
        <v>2000</v>
      </c>
      <c r="D46" t="s">
        <v>91</v>
      </c>
      <c r="E46" s="3"/>
      <c r="F46" s="3"/>
      <c r="G46" s="3"/>
      <c r="H46" s="6">
        <v>2400</v>
      </c>
      <c r="I46" t="s">
        <v>104</v>
      </c>
      <c r="J46" s="3"/>
      <c r="K46" s="3"/>
      <c r="L46" s="3"/>
      <c r="M46" s="11">
        <v>2491</v>
      </c>
      <c r="N46" s="12" t="s">
        <v>112</v>
      </c>
      <c r="O46" s="13">
        <v>4572.51</v>
      </c>
      <c r="P46" s="13">
        <v>4572.51</v>
      </c>
      <c r="Q46" s="13">
        <v>0</v>
      </c>
      <c r="R46" t="s">
        <v>68</v>
      </c>
      <c r="S46" s="15" t="s">
        <v>243</v>
      </c>
      <c r="T46" s="7"/>
      <c r="U46" s="7"/>
      <c r="V46" s="9">
        <v>43209</v>
      </c>
      <c r="W46" s="5" t="s">
        <v>69</v>
      </c>
      <c r="X46">
        <v>2018</v>
      </c>
      <c r="Y46" s="9">
        <v>43207</v>
      </c>
    </row>
    <row r="47" spans="1:25" ht="12.75">
      <c r="A47" s="6">
        <v>2018</v>
      </c>
      <c r="B47" s="5" t="s">
        <v>205</v>
      </c>
      <c r="C47" s="6">
        <v>2000</v>
      </c>
      <c r="D47" t="s">
        <v>91</v>
      </c>
      <c r="E47" s="3"/>
      <c r="F47" s="3"/>
      <c r="G47" s="3"/>
      <c r="H47" s="6">
        <v>2500</v>
      </c>
      <c r="I47" t="s">
        <v>113</v>
      </c>
      <c r="J47" s="3">
        <f>SUM(O47:O54)</f>
        <v>26793938.24</v>
      </c>
      <c r="K47" s="3">
        <f>SUM(P47:P54)</f>
        <v>25293938.24</v>
      </c>
      <c r="L47" s="3">
        <f>SUM(Q47:Q54)</f>
        <v>2179113.6499999994</v>
      </c>
      <c r="M47" s="11">
        <v>2511</v>
      </c>
      <c r="N47" s="12" t="s">
        <v>114</v>
      </c>
      <c r="O47" s="13">
        <v>1030805.92</v>
      </c>
      <c r="P47" s="13">
        <v>1530805.92</v>
      </c>
      <c r="Q47" s="13">
        <v>123499.95</v>
      </c>
      <c r="R47" t="s">
        <v>68</v>
      </c>
      <c r="S47" s="15" t="s">
        <v>243</v>
      </c>
      <c r="T47" s="7"/>
      <c r="U47" s="7"/>
      <c r="V47" s="9">
        <v>43209</v>
      </c>
      <c r="W47" s="5" t="s">
        <v>69</v>
      </c>
      <c r="X47">
        <v>2018</v>
      </c>
      <c r="Y47" s="9">
        <v>43207</v>
      </c>
    </row>
    <row r="48" spans="1:25" ht="12.75">
      <c r="A48" s="6">
        <v>2018</v>
      </c>
      <c r="B48" s="5" t="s">
        <v>205</v>
      </c>
      <c r="C48" s="6">
        <v>2000</v>
      </c>
      <c r="D48" t="s">
        <v>91</v>
      </c>
      <c r="E48" s="3"/>
      <c r="F48" s="3"/>
      <c r="G48" s="3"/>
      <c r="H48" s="6">
        <v>2500</v>
      </c>
      <c r="I48" t="s">
        <v>113</v>
      </c>
      <c r="J48" s="3"/>
      <c r="K48" s="3"/>
      <c r="L48" s="3"/>
      <c r="M48" s="11">
        <v>2521</v>
      </c>
      <c r="N48" s="12" t="s">
        <v>115</v>
      </c>
      <c r="O48" s="13">
        <v>955.84</v>
      </c>
      <c r="P48" s="13">
        <v>955.84</v>
      </c>
      <c r="Q48" s="13">
        <v>0</v>
      </c>
      <c r="R48" t="s">
        <v>68</v>
      </c>
      <c r="S48" s="15" t="s">
        <v>243</v>
      </c>
      <c r="T48" s="7"/>
      <c r="U48" s="7"/>
      <c r="V48" s="9">
        <v>43209</v>
      </c>
      <c r="W48" s="5" t="s">
        <v>69</v>
      </c>
      <c r="X48">
        <v>2018</v>
      </c>
      <c r="Y48" s="9">
        <v>43207</v>
      </c>
    </row>
    <row r="49" spans="1:25" ht="12.75">
      <c r="A49" s="6">
        <v>2018</v>
      </c>
      <c r="B49" s="5" t="s">
        <v>205</v>
      </c>
      <c r="C49" s="6">
        <v>2000</v>
      </c>
      <c r="D49" t="s">
        <v>91</v>
      </c>
      <c r="E49" s="3"/>
      <c r="F49" s="3"/>
      <c r="G49" s="3"/>
      <c r="H49" s="6">
        <v>2500</v>
      </c>
      <c r="I49" t="s">
        <v>113</v>
      </c>
      <c r="J49" s="3"/>
      <c r="K49" s="3"/>
      <c r="L49" s="3"/>
      <c r="M49" s="11">
        <v>2522</v>
      </c>
      <c r="N49" s="12" t="s">
        <v>116</v>
      </c>
      <c r="O49" s="13">
        <v>365</v>
      </c>
      <c r="P49" s="13">
        <v>365</v>
      </c>
      <c r="Q49" s="13">
        <v>0</v>
      </c>
      <c r="R49" t="s">
        <v>68</v>
      </c>
      <c r="S49" s="15" t="s">
        <v>243</v>
      </c>
      <c r="T49" s="7"/>
      <c r="U49" s="7"/>
      <c r="V49" s="9">
        <v>43209</v>
      </c>
      <c r="W49" s="5" t="s">
        <v>69</v>
      </c>
      <c r="X49">
        <v>2018</v>
      </c>
      <c r="Y49" s="9">
        <v>43207</v>
      </c>
    </row>
    <row r="50" spans="1:25" ht="12.75">
      <c r="A50" s="6">
        <v>2018</v>
      </c>
      <c r="B50" s="5" t="s">
        <v>205</v>
      </c>
      <c r="C50" s="6">
        <v>2000</v>
      </c>
      <c r="D50" t="s">
        <v>91</v>
      </c>
      <c r="E50" s="3"/>
      <c r="F50" s="3"/>
      <c r="G50" s="3"/>
      <c r="H50" s="6">
        <v>2500</v>
      </c>
      <c r="I50" t="s">
        <v>113</v>
      </c>
      <c r="J50" s="3"/>
      <c r="K50" s="3"/>
      <c r="L50" s="3"/>
      <c r="M50" s="11">
        <v>2531</v>
      </c>
      <c r="N50" s="12" t="s">
        <v>117</v>
      </c>
      <c r="O50" s="13">
        <v>40000</v>
      </c>
      <c r="P50" s="13">
        <v>40000</v>
      </c>
      <c r="Q50" s="13">
        <v>0</v>
      </c>
      <c r="R50" t="s">
        <v>68</v>
      </c>
      <c r="S50" s="15" t="s">
        <v>243</v>
      </c>
      <c r="T50" s="7"/>
      <c r="U50" s="7"/>
      <c r="V50" s="9">
        <v>43209</v>
      </c>
      <c r="W50" s="5" t="s">
        <v>69</v>
      </c>
      <c r="X50">
        <v>2018</v>
      </c>
      <c r="Y50" s="9">
        <v>43207</v>
      </c>
    </row>
    <row r="51" spans="1:25" ht="12.75">
      <c r="A51" s="6">
        <v>2018</v>
      </c>
      <c r="B51" s="5" t="s">
        <v>205</v>
      </c>
      <c r="C51" s="6">
        <v>2000</v>
      </c>
      <c r="D51" t="s">
        <v>91</v>
      </c>
      <c r="E51" s="3"/>
      <c r="F51" s="3"/>
      <c r="G51" s="3"/>
      <c r="H51" s="6">
        <v>2500</v>
      </c>
      <c r="I51" t="s">
        <v>113</v>
      </c>
      <c r="J51" s="3"/>
      <c r="K51" s="3"/>
      <c r="L51" s="3"/>
      <c r="M51" s="11">
        <v>2541</v>
      </c>
      <c r="N51" s="12" t="s">
        <v>210</v>
      </c>
      <c r="O51" s="13">
        <v>33678.87</v>
      </c>
      <c r="P51" s="13">
        <v>33678.87</v>
      </c>
      <c r="Q51" s="13">
        <v>0</v>
      </c>
      <c r="R51" t="s">
        <v>68</v>
      </c>
      <c r="S51" s="15" t="s">
        <v>243</v>
      </c>
      <c r="T51" s="7"/>
      <c r="U51" s="7"/>
      <c r="V51" s="9">
        <v>43209</v>
      </c>
      <c r="W51" s="5" t="s">
        <v>69</v>
      </c>
      <c r="X51">
        <v>2018</v>
      </c>
      <c r="Y51" s="9">
        <v>43207</v>
      </c>
    </row>
    <row r="52" spans="1:25" ht="12.75">
      <c r="A52" s="6">
        <v>2018</v>
      </c>
      <c r="B52" s="5" t="s">
        <v>205</v>
      </c>
      <c r="C52" s="6">
        <v>2000</v>
      </c>
      <c r="D52" t="s">
        <v>91</v>
      </c>
      <c r="E52" s="3"/>
      <c r="F52" s="3"/>
      <c r="G52" s="3"/>
      <c r="H52" s="6">
        <v>2500</v>
      </c>
      <c r="I52" t="s">
        <v>113</v>
      </c>
      <c r="J52" s="3"/>
      <c r="K52" s="3"/>
      <c r="L52" s="3"/>
      <c r="M52" s="11">
        <v>2551</v>
      </c>
      <c r="N52" s="12" t="s">
        <v>211</v>
      </c>
      <c r="O52" s="13">
        <v>428321.73</v>
      </c>
      <c r="P52" s="13">
        <v>428321.73</v>
      </c>
      <c r="Q52" s="13">
        <v>15963.22</v>
      </c>
      <c r="R52" t="s">
        <v>68</v>
      </c>
      <c r="S52" s="15" t="s">
        <v>243</v>
      </c>
      <c r="T52" s="7"/>
      <c r="U52" s="7"/>
      <c r="V52" s="9">
        <v>43209</v>
      </c>
      <c r="W52" s="5" t="s">
        <v>69</v>
      </c>
      <c r="X52">
        <v>2018</v>
      </c>
      <c r="Y52" s="9">
        <v>43207</v>
      </c>
    </row>
    <row r="53" spans="1:25" ht="12.75">
      <c r="A53" s="6">
        <v>2018</v>
      </c>
      <c r="B53" s="5" t="s">
        <v>205</v>
      </c>
      <c r="C53" s="6">
        <v>2000</v>
      </c>
      <c r="D53" t="s">
        <v>91</v>
      </c>
      <c r="E53" s="3"/>
      <c r="F53" s="3"/>
      <c r="G53" s="3"/>
      <c r="H53" s="6">
        <v>2500</v>
      </c>
      <c r="I53" t="s">
        <v>113</v>
      </c>
      <c r="J53" s="3"/>
      <c r="K53" s="3"/>
      <c r="L53" s="3"/>
      <c r="M53" s="11">
        <v>2561</v>
      </c>
      <c r="N53" s="12" t="s">
        <v>212</v>
      </c>
      <c r="O53" s="13">
        <v>23690301.11</v>
      </c>
      <c r="P53" s="13">
        <v>21690301.11</v>
      </c>
      <c r="Q53" s="13">
        <v>1961255.3099999996</v>
      </c>
      <c r="R53" t="s">
        <v>68</v>
      </c>
      <c r="S53" s="15" t="s">
        <v>243</v>
      </c>
      <c r="T53" s="7"/>
      <c r="U53" s="7"/>
      <c r="V53" s="9">
        <v>43209</v>
      </c>
      <c r="W53" s="5" t="s">
        <v>69</v>
      </c>
      <c r="X53">
        <v>2018</v>
      </c>
      <c r="Y53" s="9">
        <v>43207</v>
      </c>
    </row>
    <row r="54" spans="1:25" ht="12.75">
      <c r="A54" s="6">
        <v>2018</v>
      </c>
      <c r="B54" s="5" t="s">
        <v>205</v>
      </c>
      <c r="C54" s="6">
        <v>2000</v>
      </c>
      <c r="D54" t="s">
        <v>91</v>
      </c>
      <c r="E54" s="3"/>
      <c r="F54" s="3"/>
      <c r="G54" s="3"/>
      <c r="H54" s="6">
        <v>2500</v>
      </c>
      <c r="I54" t="s">
        <v>113</v>
      </c>
      <c r="J54" s="3"/>
      <c r="K54" s="3"/>
      <c r="L54" s="3"/>
      <c r="M54" s="11">
        <v>2591</v>
      </c>
      <c r="N54" s="12" t="s">
        <v>213</v>
      </c>
      <c r="O54" s="13">
        <v>1569509.77</v>
      </c>
      <c r="P54" s="13">
        <v>1569509.77</v>
      </c>
      <c r="Q54" s="13">
        <v>78395.17</v>
      </c>
      <c r="R54" t="s">
        <v>68</v>
      </c>
      <c r="S54" s="15" t="s">
        <v>243</v>
      </c>
      <c r="T54" s="7"/>
      <c r="U54" s="7"/>
      <c r="V54" s="9">
        <v>43209</v>
      </c>
      <c r="W54" s="5" t="s">
        <v>69</v>
      </c>
      <c r="X54">
        <v>2018</v>
      </c>
      <c r="Y54" s="9">
        <v>43207</v>
      </c>
    </row>
    <row r="55" spans="1:25" ht="12.75">
      <c r="A55" s="6">
        <v>2018</v>
      </c>
      <c r="B55" s="5" t="s">
        <v>205</v>
      </c>
      <c r="C55" s="6">
        <v>2000</v>
      </c>
      <c r="D55" t="s">
        <v>91</v>
      </c>
      <c r="E55" s="3"/>
      <c r="F55" s="3"/>
      <c r="G55" s="3"/>
      <c r="H55" s="6">
        <v>2600</v>
      </c>
      <c r="I55" t="s">
        <v>118</v>
      </c>
      <c r="J55" s="3">
        <f>SUM(O55:O56)</f>
        <v>8499680</v>
      </c>
      <c r="K55" s="3">
        <f>SUM(P55:P56)</f>
        <v>8499680</v>
      </c>
      <c r="L55" s="3">
        <f>SUM(Q55:Q56)</f>
        <v>1973510.2099999995</v>
      </c>
      <c r="M55" s="11">
        <v>2612</v>
      </c>
      <c r="N55" s="12" t="s">
        <v>214</v>
      </c>
      <c r="O55" s="13">
        <v>6399680</v>
      </c>
      <c r="P55" s="13">
        <v>6399680</v>
      </c>
      <c r="Q55" s="13">
        <v>1610992.0499999996</v>
      </c>
      <c r="R55" t="s">
        <v>68</v>
      </c>
      <c r="S55" s="15" t="s">
        <v>243</v>
      </c>
      <c r="T55" s="7"/>
      <c r="U55" s="7"/>
      <c r="V55" s="9">
        <v>43209</v>
      </c>
      <c r="W55" s="5" t="s">
        <v>69</v>
      </c>
      <c r="X55">
        <v>2018</v>
      </c>
      <c r="Y55" s="9">
        <v>43207</v>
      </c>
    </row>
    <row r="56" spans="1:25" ht="12.75">
      <c r="A56" s="6">
        <v>2018</v>
      </c>
      <c r="B56" s="5" t="s">
        <v>205</v>
      </c>
      <c r="C56" s="6">
        <v>2000</v>
      </c>
      <c r="D56" t="s">
        <v>91</v>
      </c>
      <c r="E56" s="3"/>
      <c r="F56" s="3"/>
      <c r="G56" s="3"/>
      <c r="H56" s="6">
        <v>2600</v>
      </c>
      <c r="I56" t="s">
        <v>118</v>
      </c>
      <c r="J56" s="3"/>
      <c r="K56" s="3"/>
      <c r="L56" s="3"/>
      <c r="M56" s="11">
        <v>2613</v>
      </c>
      <c r="N56" s="12" t="s">
        <v>215</v>
      </c>
      <c r="O56" s="13">
        <v>2100000</v>
      </c>
      <c r="P56" s="13">
        <v>2100000</v>
      </c>
      <c r="Q56" s="13">
        <v>362518.16</v>
      </c>
      <c r="R56" t="s">
        <v>68</v>
      </c>
      <c r="S56" s="15" t="s">
        <v>243</v>
      </c>
      <c r="T56" s="7"/>
      <c r="U56" s="7"/>
      <c r="V56" s="9">
        <v>43209</v>
      </c>
      <c r="W56" s="5" t="s">
        <v>69</v>
      </c>
      <c r="X56">
        <v>2018</v>
      </c>
      <c r="Y56" s="9">
        <v>43207</v>
      </c>
    </row>
    <row r="57" spans="1:25" ht="12.75">
      <c r="A57" s="6">
        <v>2018</v>
      </c>
      <c r="B57" s="5" t="s">
        <v>205</v>
      </c>
      <c r="C57" s="6">
        <v>2000</v>
      </c>
      <c r="D57" t="s">
        <v>91</v>
      </c>
      <c r="E57" s="3"/>
      <c r="F57" s="3"/>
      <c r="G57" s="3"/>
      <c r="H57" s="6">
        <v>2700</v>
      </c>
      <c r="I57" t="s">
        <v>119</v>
      </c>
      <c r="J57" s="3">
        <f>SUM(O57:O60)</f>
        <v>2405991.1100000003</v>
      </c>
      <c r="K57" s="3">
        <f>SUM(P57:P60)</f>
        <v>2405991.11</v>
      </c>
      <c r="L57" s="3">
        <f>SUM(Q57:Q60)</f>
        <v>291659.34</v>
      </c>
      <c r="M57" s="11">
        <v>2711</v>
      </c>
      <c r="N57" s="12" t="s">
        <v>120</v>
      </c>
      <c r="O57" s="13">
        <v>1990618.36</v>
      </c>
      <c r="P57" s="13">
        <v>1990618.3599999999</v>
      </c>
      <c r="Q57" s="13">
        <v>263777.04000000004</v>
      </c>
      <c r="R57" t="s">
        <v>68</v>
      </c>
      <c r="S57" s="15" t="s">
        <v>243</v>
      </c>
      <c r="T57" s="7"/>
      <c r="U57" s="7"/>
      <c r="V57" s="9">
        <v>43209</v>
      </c>
      <c r="W57" s="5" t="s">
        <v>69</v>
      </c>
      <c r="X57">
        <v>2018</v>
      </c>
      <c r="Y57" s="9">
        <v>43207</v>
      </c>
    </row>
    <row r="58" spans="1:25" ht="12.75">
      <c r="A58" s="6">
        <v>2018</v>
      </c>
      <c r="B58" s="5" t="s">
        <v>205</v>
      </c>
      <c r="C58" s="6">
        <v>2000</v>
      </c>
      <c r="D58" t="s">
        <v>91</v>
      </c>
      <c r="E58" s="3"/>
      <c r="F58" s="3"/>
      <c r="G58" s="3"/>
      <c r="H58" s="6">
        <v>2700</v>
      </c>
      <c r="I58" t="s">
        <v>119</v>
      </c>
      <c r="J58" s="3"/>
      <c r="K58" s="3"/>
      <c r="L58" s="3"/>
      <c r="M58" s="11">
        <v>2721</v>
      </c>
      <c r="N58" s="12" t="s">
        <v>121</v>
      </c>
      <c r="O58" s="13">
        <v>395322.75</v>
      </c>
      <c r="P58" s="13">
        <v>395322.74999999994</v>
      </c>
      <c r="Q58" s="13">
        <v>27882.3</v>
      </c>
      <c r="R58" t="s">
        <v>68</v>
      </c>
      <c r="S58" s="15" t="s">
        <v>243</v>
      </c>
      <c r="T58" s="7"/>
      <c r="U58" s="7"/>
      <c r="V58" s="9">
        <v>43209</v>
      </c>
      <c r="W58" s="5" t="s">
        <v>69</v>
      </c>
      <c r="X58">
        <v>2018</v>
      </c>
      <c r="Y58" s="9">
        <v>43207</v>
      </c>
    </row>
    <row r="59" spans="1:25" ht="12.75">
      <c r="A59" s="6">
        <v>2018</v>
      </c>
      <c r="B59" s="5" t="s">
        <v>205</v>
      </c>
      <c r="C59" s="6">
        <v>2000</v>
      </c>
      <c r="D59" t="s">
        <v>91</v>
      </c>
      <c r="E59" s="3"/>
      <c r="F59" s="3"/>
      <c r="G59" s="3"/>
      <c r="H59" s="6">
        <v>2700</v>
      </c>
      <c r="I59" t="s">
        <v>119</v>
      </c>
      <c r="J59" s="3"/>
      <c r="K59" s="3"/>
      <c r="L59" s="3"/>
      <c r="M59" s="11">
        <v>2731</v>
      </c>
      <c r="N59" s="12" t="s">
        <v>122</v>
      </c>
      <c r="O59" s="13">
        <v>20000</v>
      </c>
      <c r="P59" s="13">
        <v>20000</v>
      </c>
      <c r="Q59" s="13">
        <v>0</v>
      </c>
      <c r="R59" t="s">
        <v>68</v>
      </c>
      <c r="S59" s="15" t="s">
        <v>243</v>
      </c>
      <c r="T59" s="7"/>
      <c r="U59" s="7"/>
      <c r="V59" s="9">
        <v>43209</v>
      </c>
      <c r="W59" s="5" t="s">
        <v>69</v>
      </c>
      <c r="X59">
        <v>2018</v>
      </c>
      <c r="Y59" s="9">
        <v>43207</v>
      </c>
    </row>
    <row r="60" spans="1:25" ht="12.75">
      <c r="A60" s="6">
        <v>2018</v>
      </c>
      <c r="B60" s="5" t="s">
        <v>205</v>
      </c>
      <c r="C60" s="6">
        <v>2000</v>
      </c>
      <c r="D60" t="s">
        <v>91</v>
      </c>
      <c r="E60" s="3"/>
      <c r="F60" s="3"/>
      <c r="G60" s="3"/>
      <c r="H60" s="6">
        <v>2700</v>
      </c>
      <c r="I60" t="s">
        <v>119</v>
      </c>
      <c r="J60" s="3"/>
      <c r="K60" s="3"/>
      <c r="L60" s="3"/>
      <c r="M60" s="11">
        <v>2741</v>
      </c>
      <c r="N60" s="12" t="s">
        <v>123</v>
      </c>
      <c r="O60" s="13">
        <v>50</v>
      </c>
      <c r="P60" s="13">
        <v>50</v>
      </c>
      <c r="Q60" s="13">
        <v>0</v>
      </c>
      <c r="R60" t="s">
        <v>68</v>
      </c>
      <c r="S60" s="15" t="s">
        <v>243</v>
      </c>
      <c r="T60" s="7"/>
      <c r="U60" s="7"/>
      <c r="V60" s="9">
        <v>43209</v>
      </c>
      <c r="W60" s="5" t="s">
        <v>69</v>
      </c>
      <c r="X60">
        <v>2018</v>
      </c>
      <c r="Y60" s="9">
        <v>43207</v>
      </c>
    </row>
    <row r="61" spans="1:25" ht="12.75">
      <c r="A61" s="6">
        <v>2018</v>
      </c>
      <c r="B61" s="5" t="s">
        <v>205</v>
      </c>
      <c r="C61" s="6">
        <v>2000</v>
      </c>
      <c r="D61" t="s">
        <v>91</v>
      </c>
      <c r="E61" s="3"/>
      <c r="F61" s="3"/>
      <c r="G61" s="3"/>
      <c r="H61" s="6">
        <v>2900</v>
      </c>
      <c r="I61" t="s">
        <v>124</v>
      </c>
      <c r="J61" s="3">
        <f>SUM(O61:O66)</f>
        <v>2454443.95</v>
      </c>
      <c r="K61" s="3">
        <f>SUM(P61:P66)</f>
        <v>2454443.95</v>
      </c>
      <c r="L61" s="3">
        <f>SUM(Q61:Q66)</f>
        <v>306440.25</v>
      </c>
      <c r="M61" s="11">
        <v>2911</v>
      </c>
      <c r="N61" s="12" t="s">
        <v>125</v>
      </c>
      <c r="O61" s="13">
        <v>294472.89</v>
      </c>
      <c r="P61" s="13">
        <v>294472.89</v>
      </c>
      <c r="Q61" s="13">
        <v>61010.50000000001</v>
      </c>
      <c r="R61" t="s">
        <v>68</v>
      </c>
      <c r="S61" s="15" t="s">
        <v>243</v>
      </c>
      <c r="T61" s="7"/>
      <c r="U61" s="7"/>
      <c r="V61" s="9">
        <v>43209</v>
      </c>
      <c r="W61" s="5" t="s">
        <v>69</v>
      </c>
      <c r="X61">
        <v>2018</v>
      </c>
      <c r="Y61" s="9">
        <v>43207</v>
      </c>
    </row>
    <row r="62" spans="1:25" ht="12.75">
      <c r="A62" s="6">
        <v>2018</v>
      </c>
      <c r="B62" s="5" t="s">
        <v>205</v>
      </c>
      <c r="C62" s="6">
        <v>2000</v>
      </c>
      <c r="D62" t="s">
        <v>91</v>
      </c>
      <c r="E62" s="3"/>
      <c r="F62" s="3"/>
      <c r="G62" s="3"/>
      <c r="H62" s="6">
        <v>2900</v>
      </c>
      <c r="I62" t="s">
        <v>124</v>
      </c>
      <c r="J62" s="3"/>
      <c r="K62" s="3"/>
      <c r="L62" s="3"/>
      <c r="M62" s="11">
        <v>2921</v>
      </c>
      <c r="N62" s="12" t="s">
        <v>126</v>
      </c>
      <c r="O62" s="13">
        <v>38614.78</v>
      </c>
      <c r="P62" s="13">
        <v>38614.78</v>
      </c>
      <c r="Q62" s="13">
        <v>7374.16</v>
      </c>
      <c r="R62" t="s">
        <v>68</v>
      </c>
      <c r="S62" s="15" t="s">
        <v>243</v>
      </c>
      <c r="T62" s="7"/>
      <c r="U62" s="7"/>
      <c r="V62" s="9">
        <v>43209</v>
      </c>
      <c r="W62" s="5" t="s">
        <v>69</v>
      </c>
      <c r="X62">
        <v>2018</v>
      </c>
      <c r="Y62" s="9">
        <v>43207</v>
      </c>
    </row>
    <row r="63" spans="1:25" ht="12.75">
      <c r="A63" s="6">
        <v>2018</v>
      </c>
      <c r="B63" s="5" t="s">
        <v>205</v>
      </c>
      <c r="C63" s="6">
        <v>2000</v>
      </c>
      <c r="D63" t="s">
        <v>91</v>
      </c>
      <c r="E63" s="3"/>
      <c r="F63" s="3"/>
      <c r="G63" s="3"/>
      <c r="H63" s="6">
        <v>2900</v>
      </c>
      <c r="I63" t="s">
        <v>124</v>
      </c>
      <c r="J63" s="3"/>
      <c r="K63" s="3"/>
      <c r="L63" s="3"/>
      <c r="M63" s="11">
        <v>2931</v>
      </c>
      <c r="N63" s="12" t="s">
        <v>127</v>
      </c>
      <c r="O63" s="13">
        <v>4726.77</v>
      </c>
      <c r="P63" s="13">
        <v>4726.7699999999995</v>
      </c>
      <c r="Q63" s="13">
        <v>0</v>
      </c>
      <c r="R63" t="s">
        <v>68</v>
      </c>
      <c r="S63" s="15" t="s">
        <v>243</v>
      </c>
      <c r="T63" s="7"/>
      <c r="U63" s="7"/>
      <c r="V63" s="9">
        <v>43209</v>
      </c>
      <c r="W63" s="5" t="s">
        <v>69</v>
      </c>
      <c r="X63">
        <v>2018</v>
      </c>
      <c r="Y63" s="9">
        <v>43207</v>
      </c>
    </row>
    <row r="64" spans="1:25" ht="12.75">
      <c r="A64" s="6">
        <v>2018</v>
      </c>
      <c r="B64" s="5" t="s">
        <v>205</v>
      </c>
      <c r="C64" s="6">
        <v>2000</v>
      </c>
      <c r="D64" t="s">
        <v>91</v>
      </c>
      <c r="E64" s="3"/>
      <c r="F64" s="3"/>
      <c r="G64" s="3"/>
      <c r="H64" s="6">
        <v>2900</v>
      </c>
      <c r="I64" t="s">
        <v>124</v>
      </c>
      <c r="J64" s="3"/>
      <c r="K64" s="3"/>
      <c r="L64" s="3"/>
      <c r="M64" s="11">
        <v>2941</v>
      </c>
      <c r="N64" s="12" t="s">
        <v>128</v>
      </c>
      <c r="O64" s="13">
        <v>144629.51</v>
      </c>
      <c r="P64" s="13">
        <v>144629.50999999998</v>
      </c>
      <c r="Q64" s="13">
        <v>17644.61</v>
      </c>
      <c r="R64" t="s">
        <v>68</v>
      </c>
      <c r="S64" s="15" t="s">
        <v>243</v>
      </c>
      <c r="T64" s="7"/>
      <c r="U64" s="7"/>
      <c r="V64" s="9">
        <v>43209</v>
      </c>
      <c r="W64" s="5" t="s">
        <v>69</v>
      </c>
      <c r="X64">
        <v>2018</v>
      </c>
      <c r="Y64" s="9">
        <v>43207</v>
      </c>
    </row>
    <row r="65" spans="1:25" ht="12.75">
      <c r="A65" s="6">
        <v>2018</v>
      </c>
      <c r="B65" s="5" t="s">
        <v>205</v>
      </c>
      <c r="C65" s="6">
        <v>2000</v>
      </c>
      <c r="D65" t="s">
        <v>91</v>
      </c>
      <c r="E65" s="3"/>
      <c r="F65" s="3"/>
      <c r="G65" s="3"/>
      <c r="H65" s="6">
        <v>2900</v>
      </c>
      <c r="I65" t="s">
        <v>124</v>
      </c>
      <c r="J65" s="3"/>
      <c r="K65" s="3"/>
      <c r="L65" s="3"/>
      <c r="M65" s="11">
        <v>2961</v>
      </c>
      <c r="N65" s="12" t="s">
        <v>129</v>
      </c>
      <c r="O65" s="13">
        <v>1400000</v>
      </c>
      <c r="P65" s="13">
        <v>1400000</v>
      </c>
      <c r="Q65" s="13">
        <v>197693.89999999997</v>
      </c>
      <c r="R65" t="s">
        <v>68</v>
      </c>
      <c r="S65" s="15" t="s">
        <v>243</v>
      </c>
      <c r="T65" s="7"/>
      <c r="U65" s="7"/>
      <c r="V65" s="9">
        <v>43209</v>
      </c>
      <c r="W65" s="5" t="s">
        <v>69</v>
      </c>
      <c r="X65">
        <v>2018</v>
      </c>
      <c r="Y65" s="9">
        <v>43207</v>
      </c>
    </row>
    <row r="66" spans="1:25" ht="12.75">
      <c r="A66" s="6">
        <v>2018</v>
      </c>
      <c r="B66" s="5" t="s">
        <v>205</v>
      </c>
      <c r="C66" s="6">
        <v>2000</v>
      </c>
      <c r="D66" t="s">
        <v>91</v>
      </c>
      <c r="E66" s="3"/>
      <c r="F66" s="3"/>
      <c r="G66" s="3"/>
      <c r="H66" s="6">
        <v>2900</v>
      </c>
      <c r="I66" t="s">
        <v>124</v>
      </c>
      <c r="J66" s="3"/>
      <c r="K66" s="3"/>
      <c r="L66" s="3"/>
      <c r="M66" s="11">
        <v>2981</v>
      </c>
      <c r="N66" s="12" t="s">
        <v>130</v>
      </c>
      <c r="O66" s="13">
        <v>572000</v>
      </c>
      <c r="P66" s="13">
        <v>572000</v>
      </c>
      <c r="Q66" s="13">
        <v>22717.079999999998</v>
      </c>
      <c r="R66" t="s">
        <v>68</v>
      </c>
      <c r="S66" s="15" t="s">
        <v>243</v>
      </c>
      <c r="T66" s="7"/>
      <c r="U66" s="7"/>
      <c r="V66" s="9">
        <v>43209</v>
      </c>
      <c r="W66" s="5" t="s">
        <v>69</v>
      </c>
      <c r="X66">
        <v>2018</v>
      </c>
      <c r="Y66" s="9">
        <v>43207</v>
      </c>
    </row>
    <row r="67" spans="1:25" ht="12.75">
      <c r="A67" s="6">
        <v>2018</v>
      </c>
      <c r="B67" s="5" t="s">
        <v>205</v>
      </c>
      <c r="C67" s="6">
        <v>3000</v>
      </c>
      <c r="D67" t="s">
        <v>131</v>
      </c>
      <c r="E67" s="3">
        <f>SUM(J67:J110)</f>
        <v>112962283.24999999</v>
      </c>
      <c r="F67" s="3">
        <f>SUM(K67:K110)</f>
        <v>122744432.46</v>
      </c>
      <c r="G67" s="3">
        <f>SUM(L67:L110)</f>
        <v>25651606.070000004</v>
      </c>
      <c r="H67" s="6">
        <v>3100</v>
      </c>
      <c r="I67" t="s">
        <v>132</v>
      </c>
      <c r="J67" s="3">
        <f>SUM(O67:O74)</f>
        <v>63177890.57</v>
      </c>
      <c r="K67" s="3">
        <f>SUM(P67:P74)</f>
        <v>68344940.37</v>
      </c>
      <c r="L67" s="3">
        <f>SUM(Q67:Q74)</f>
        <v>13158935.170000002</v>
      </c>
      <c r="M67" s="11">
        <v>3111</v>
      </c>
      <c r="N67" s="12" t="s">
        <v>133</v>
      </c>
      <c r="O67" s="13">
        <v>62263000</v>
      </c>
      <c r="P67" s="13">
        <v>67444702.8</v>
      </c>
      <c r="Q67" s="13">
        <v>12923601</v>
      </c>
      <c r="R67" t="s">
        <v>68</v>
      </c>
      <c r="S67" s="15" t="s">
        <v>243</v>
      </c>
      <c r="T67" s="7"/>
      <c r="U67" s="7"/>
      <c r="V67" s="9">
        <v>43209</v>
      </c>
      <c r="W67" s="5" t="s">
        <v>69</v>
      </c>
      <c r="X67">
        <v>2018</v>
      </c>
      <c r="Y67" s="9">
        <v>43207</v>
      </c>
    </row>
    <row r="68" spans="1:25" ht="12.75">
      <c r="A68" s="6">
        <v>2018</v>
      </c>
      <c r="B68" s="5" t="s">
        <v>205</v>
      </c>
      <c r="C68" s="6">
        <v>3000</v>
      </c>
      <c r="D68" t="s">
        <v>131</v>
      </c>
      <c r="E68" s="3"/>
      <c r="F68" s="3"/>
      <c r="G68" s="3"/>
      <c r="H68" s="6">
        <v>3100</v>
      </c>
      <c r="I68" t="s">
        <v>132</v>
      </c>
      <c r="J68" s="3"/>
      <c r="K68" s="3"/>
      <c r="L68" s="3"/>
      <c r="M68" s="11">
        <v>3121</v>
      </c>
      <c r="N68" s="12" t="s">
        <v>134</v>
      </c>
      <c r="O68" s="13">
        <v>7784</v>
      </c>
      <c r="P68" s="13">
        <v>7784</v>
      </c>
      <c r="Q68" s="13">
        <v>0</v>
      </c>
      <c r="R68" t="s">
        <v>68</v>
      </c>
      <c r="S68" s="15" t="s">
        <v>243</v>
      </c>
      <c r="T68" s="7"/>
      <c r="U68" s="7"/>
      <c r="V68" s="9">
        <v>43209</v>
      </c>
      <c r="W68" s="5" t="s">
        <v>69</v>
      </c>
      <c r="X68">
        <v>2018</v>
      </c>
      <c r="Y68" s="9">
        <v>43207</v>
      </c>
    </row>
    <row r="69" spans="1:25" ht="12.75">
      <c r="A69" s="6">
        <v>2018</v>
      </c>
      <c r="B69" s="5" t="s">
        <v>205</v>
      </c>
      <c r="C69" s="6">
        <v>3000</v>
      </c>
      <c r="D69" t="s">
        <v>131</v>
      </c>
      <c r="E69" s="3"/>
      <c r="F69" s="3"/>
      <c r="G69" s="3"/>
      <c r="H69" s="6">
        <v>3100</v>
      </c>
      <c r="I69" t="s">
        <v>132</v>
      </c>
      <c r="J69" s="3"/>
      <c r="K69" s="3"/>
      <c r="L69" s="3"/>
      <c r="M69" s="11">
        <v>3131</v>
      </c>
      <c r="N69" s="12" t="s">
        <v>135</v>
      </c>
      <c r="O69" s="13">
        <v>66000</v>
      </c>
      <c r="P69" s="13">
        <v>51347</v>
      </c>
      <c r="Q69" s="13">
        <v>51347</v>
      </c>
      <c r="R69" t="s">
        <v>68</v>
      </c>
      <c r="S69" s="15" t="s">
        <v>243</v>
      </c>
      <c r="T69" s="7"/>
      <c r="U69" s="7"/>
      <c r="V69" s="9">
        <v>43209</v>
      </c>
      <c r="W69" s="5" t="s">
        <v>69</v>
      </c>
      <c r="X69">
        <v>2018</v>
      </c>
      <c r="Y69" s="9">
        <v>43207</v>
      </c>
    </row>
    <row r="70" spans="1:25" ht="12.75">
      <c r="A70" s="6">
        <v>2018</v>
      </c>
      <c r="B70" s="5" t="s">
        <v>205</v>
      </c>
      <c r="C70" s="6">
        <v>3000</v>
      </c>
      <c r="D70" t="s">
        <v>131</v>
      </c>
      <c r="E70" s="3"/>
      <c r="F70" s="3"/>
      <c r="G70" s="3"/>
      <c r="H70" s="6">
        <v>3100</v>
      </c>
      <c r="I70" t="s">
        <v>132</v>
      </c>
      <c r="J70" s="3"/>
      <c r="K70" s="3"/>
      <c r="L70" s="3"/>
      <c r="M70" s="11">
        <v>3141</v>
      </c>
      <c r="N70" s="12" t="s">
        <v>136</v>
      </c>
      <c r="O70" s="13">
        <v>400000</v>
      </c>
      <c r="P70" s="13">
        <v>395100</v>
      </c>
      <c r="Q70" s="13">
        <v>95273.20999999999</v>
      </c>
      <c r="R70" t="s">
        <v>68</v>
      </c>
      <c r="S70" s="15" t="s">
        <v>243</v>
      </c>
      <c r="T70" s="7"/>
      <c r="U70" s="7"/>
      <c r="V70" s="9">
        <v>43209</v>
      </c>
      <c r="W70" s="5" t="s">
        <v>69</v>
      </c>
      <c r="X70">
        <v>2018</v>
      </c>
      <c r="Y70" s="9">
        <v>43207</v>
      </c>
    </row>
    <row r="71" spans="1:25" ht="12.75">
      <c r="A71" s="6">
        <v>2018</v>
      </c>
      <c r="B71" s="5" t="s">
        <v>205</v>
      </c>
      <c r="C71" s="6">
        <v>3000</v>
      </c>
      <c r="D71" t="s">
        <v>131</v>
      </c>
      <c r="E71" s="3"/>
      <c r="F71" s="3"/>
      <c r="G71" s="3"/>
      <c r="H71" s="6">
        <v>3100</v>
      </c>
      <c r="I71" t="s">
        <v>132</v>
      </c>
      <c r="J71" s="3"/>
      <c r="K71" s="3"/>
      <c r="L71" s="3"/>
      <c r="M71" s="11">
        <v>3151</v>
      </c>
      <c r="N71" s="12" t="s">
        <v>137</v>
      </c>
      <c r="O71" s="13">
        <v>399507.17</v>
      </c>
      <c r="P71" s="13">
        <v>399507.17</v>
      </c>
      <c r="Q71" s="13">
        <v>81915</v>
      </c>
      <c r="R71" t="s">
        <v>68</v>
      </c>
      <c r="S71" s="15" t="s">
        <v>243</v>
      </c>
      <c r="T71" s="7"/>
      <c r="U71" s="7"/>
      <c r="V71" s="9">
        <v>43209</v>
      </c>
      <c r="W71" s="5" t="s">
        <v>69</v>
      </c>
      <c r="X71">
        <v>2018</v>
      </c>
      <c r="Y71" s="9">
        <v>43207</v>
      </c>
    </row>
    <row r="72" spans="1:25" ht="12.75">
      <c r="A72" s="6">
        <v>2018</v>
      </c>
      <c r="B72" s="5" t="s">
        <v>205</v>
      </c>
      <c r="C72" s="6">
        <v>3000</v>
      </c>
      <c r="D72" t="s">
        <v>131</v>
      </c>
      <c r="E72" s="3"/>
      <c r="F72" s="3"/>
      <c r="G72" s="3"/>
      <c r="H72" s="6">
        <v>3100</v>
      </c>
      <c r="I72" t="s">
        <v>132</v>
      </c>
      <c r="J72" s="3"/>
      <c r="K72" s="3"/>
      <c r="L72" s="3"/>
      <c r="M72" s="11">
        <v>3161</v>
      </c>
      <c r="N72" s="12" t="s">
        <v>138</v>
      </c>
      <c r="O72" s="13">
        <v>15000</v>
      </c>
      <c r="P72" s="13">
        <v>15000</v>
      </c>
      <c r="Q72" s="13">
        <v>0</v>
      </c>
      <c r="R72" t="s">
        <v>68</v>
      </c>
      <c r="S72" s="15" t="s">
        <v>243</v>
      </c>
      <c r="T72" s="7"/>
      <c r="U72" s="7"/>
      <c r="V72" s="9">
        <v>43209</v>
      </c>
      <c r="W72" s="5" t="s">
        <v>69</v>
      </c>
      <c r="X72">
        <v>2018</v>
      </c>
      <c r="Y72" s="9">
        <v>43207</v>
      </c>
    </row>
    <row r="73" spans="1:25" ht="12.75">
      <c r="A73" s="6">
        <v>2018</v>
      </c>
      <c r="B73" s="5" t="s">
        <v>205</v>
      </c>
      <c r="C73" s="6">
        <v>3000</v>
      </c>
      <c r="D73" t="s">
        <v>131</v>
      </c>
      <c r="E73" s="3"/>
      <c r="F73" s="3"/>
      <c r="G73" s="3"/>
      <c r="H73" s="6">
        <v>3100</v>
      </c>
      <c r="I73" t="s">
        <v>132</v>
      </c>
      <c r="J73" s="3"/>
      <c r="K73" s="3"/>
      <c r="L73" s="3"/>
      <c r="M73" s="11">
        <v>3171</v>
      </c>
      <c r="N73" s="12" t="s">
        <v>239</v>
      </c>
      <c r="O73" s="13">
        <v>0</v>
      </c>
      <c r="P73" s="13">
        <v>4900</v>
      </c>
      <c r="Q73" s="13">
        <v>620</v>
      </c>
      <c r="R73" t="s">
        <v>68</v>
      </c>
      <c r="S73" s="15" t="s">
        <v>243</v>
      </c>
      <c r="T73" s="7"/>
      <c r="U73" s="7"/>
      <c r="V73" s="9">
        <v>43209</v>
      </c>
      <c r="W73" s="5" t="s">
        <v>69</v>
      </c>
      <c r="X73">
        <v>2018</v>
      </c>
      <c r="Y73" s="9">
        <v>43207</v>
      </c>
    </row>
    <row r="74" spans="1:25" ht="12.75">
      <c r="A74" s="6">
        <v>2018</v>
      </c>
      <c r="B74" s="5" t="s">
        <v>205</v>
      </c>
      <c r="C74" s="6">
        <v>3000</v>
      </c>
      <c r="D74" t="s">
        <v>131</v>
      </c>
      <c r="E74" s="3"/>
      <c r="F74" s="3"/>
      <c r="G74" s="3"/>
      <c r="H74" s="6">
        <v>3100</v>
      </c>
      <c r="I74" t="s">
        <v>132</v>
      </c>
      <c r="J74" s="3"/>
      <c r="K74" s="3"/>
      <c r="L74" s="3"/>
      <c r="M74" s="11">
        <v>3181</v>
      </c>
      <c r="N74" s="12" t="s">
        <v>139</v>
      </c>
      <c r="O74" s="13">
        <v>26599.4</v>
      </c>
      <c r="P74" s="13">
        <v>26599.4</v>
      </c>
      <c r="Q74" s="13">
        <v>6178.959999999999</v>
      </c>
      <c r="R74" t="s">
        <v>68</v>
      </c>
      <c r="S74" s="15" t="s">
        <v>243</v>
      </c>
      <c r="T74" s="7"/>
      <c r="U74" s="7"/>
      <c r="V74" s="9">
        <v>43209</v>
      </c>
      <c r="W74" s="5" t="s">
        <v>69</v>
      </c>
      <c r="X74">
        <v>2018</v>
      </c>
      <c r="Y74" s="9">
        <v>43207</v>
      </c>
    </row>
    <row r="75" spans="1:25" ht="12.75">
      <c r="A75" s="6">
        <v>2018</v>
      </c>
      <c r="B75" s="5" t="s">
        <v>205</v>
      </c>
      <c r="C75" s="6">
        <v>3000</v>
      </c>
      <c r="D75" t="s">
        <v>131</v>
      </c>
      <c r="E75" s="3"/>
      <c r="F75" s="3"/>
      <c r="G75" s="3"/>
      <c r="H75" s="6">
        <v>3200</v>
      </c>
      <c r="I75" t="s">
        <v>140</v>
      </c>
      <c r="J75" s="3">
        <f>SUM(O75:O79)</f>
        <v>1289940.4</v>
      </c>
      <c r="K75" s="3">
        <f>SUM(P75:P79)</f>
        <v>2060886.8099999998</v>
      </c>
      <c r="L75" s="3">
        <f>SUM(Q75:Q79)</f>
        <v>942124.8</v>
      </c>
      <c r="M75" s="11">
        <v>3221</v>
      </c>
      <c r="N75" s="12" t="s">
        <v>216</v>
      </c>
      <c r="O75" s="13">
        <v>99000</v>
      </c>
      <c r="P75" s="13">
        <v>99000</v>
      </c>
      <c r="Q75" s="13">
        <v>0</v>
      </c>
      <c r="R75" t="s">
        <v>68</v>
      </c>
      <c r="S75" s="15" t="s">
        <v>243</v>
      </c>
      <c r="T75" s="7"/>
      <c r="U75" s="7"/>
      <c r="V75" s="9">
        <v>43209</v>
      </c>
      <c r="W75" s="5" t="s">
        <v>69</v>
      </c>
      <c r="X75">
        <v>2018</v>
      </c>
      <c r="Y75" s="9">
        <v>43207</v>
      </c>
    </row>
    <row r="76" spans="1:25" ht="12.75">
      <c r="A76" s="6">
        <v>2018</v>
      </c>
      <c r="B76" s="5" t="s">
        <v>205</v>
      </c>
      <c r="C76" s="6">
        <v>3000</v>
      </c>
      <c r="D76" t="s">
        <v>131</v>
      </c>
      <c r="E76" s="3"/>
      <c r="F76" s="3"/>
      <c r="G76" s="3"/>
      <c r="H76" s="6">
        <v>3200</v>
      </c>
      <c r="I76" t="s">
        <v>140</v>
      </c>
      <c r="J76" s="3"/>
      <c r="K76" s="3"/>
      <c r="L76" s="3"/>
      <c r="M76" s="11">
        <v>3231</v>
      </c>
      <c r="N76" s="12" t="s">
        <v>141</v>
      </c>
      <c r="O76" s="13">
        <v>81390.4</v>
      </c>
      <c r="P76" s="13">
        <v>81390.4</v>
      </c>
      <c r="Q76" s="13">
        <v>6013.23</v>
      </c>
      <c r="R76" t="s">
        <v>68</v>
      </c>
      <c r="S76" s="15" t="s">
        <v>243</v>
      </c>
      <c r="T76" s="7"/>
      <c r="U76" s="7"/>
      <c r="V76" s="9">
        <v>43209</v>
      </c>
      <c r="W76" s="5" t="s">
        <v>69</v>
      </c>
      <c r="X76">
        <v>2018</v>
      </c>
      <c r="Y76" s="9">
        <v>43207</v>
      </c>
    </row>
    <row r="77" spans="1:25" ht="12.75">
      <c r="A77" s="6">
        <v>2018</v>
      </c>
      <c r="B77" s="5" t="s">
        <v>205</v>
      </c>
      <c r="C77" s="6">
        <v>3000</v>
      </c>
      <c r="D77" t="s">
        <v>131</v>
      </c>
      <c r="E77" s="3"/>
      <c r="F77" s="3"/>
      <c r="G77" s="3"/>
      <c r="H77" s="6">
        <v>3200</v>
      </c>
      <c r="I77" t="s">
        <v>140</v>
      </c>
      <c r="J77" s="3"/>
      <c r="K77" s="3"/>
      <c r="L77" s="3"/>
      <c r="M77" s="11">
        <v>3261</v>
      </c>
      <c r="N77" s="12" t="s">
        <v>142</v>
      </c>
      <c r="O77" s="13">
        <v>879000</v>
      </c>
      <c r="P77" s="13">
        <v>1664446.41</v>
      </c>
      <c r="Q77" s="13">
        <v>806263.5700000001</v>
      </c>
      <c r="R77" t="s">
        <v>68</v>
      </c>
      <c r="S77" s="15" t="s">
        <v>243</v>
      </c>
      <c r="T77" s="7"/>
      <c r="U77" s="7"/>
      <c r="V77" s="9">
        <v>43209</v>
      </c>
      <c r="W77" s="5" t="s">
        <v>69</v>
      </c>
      <c r="X77">
        <v>2018</v>
      </c>
      <c r="Y77" s="9">
        <v>43207</v>
      </c>
    </row>
    <row r="78" spans="1:25" ht="12.75">
      <c r="A78" s="6">
        <v>2018</v>
      </c>
      <c r="B78" s="5" t="s">
        <v>205</v>
      </c>
      <c r="C78" s="6">
        <v>3000</v>
      </c>
      <c r="D78" t="s">
        <v>131</v>
      </c>
      <c r="E78" s="3"/>
      <c r="F78" s="3"/>
      <c r="G78" s="3"/>
      <c r="H78" s="6">
        <v>3200</v>
      </c>
      <c r="I78" t="s">
        <v>140</v>
      </c>
      <c r="J78" s="3"/>
      <c r="K78" s="3"/>
      <c r="L78" s="3"/>
      <c r="M78" s="11">
        <v>3271</v>
      </c>
      <c r="N78" s="12" t="s">
        <v>143</v>
      </c>
      <c r="O78" s="13">
        <v>136000</v>
      </c>
      <c r="P78" s="13">
        <v>136000</v>
      </c>
      <c r="Q78" s="13">
        <v>85028</v>
      </c>
      <c r="R78" t="s">
        <v>68</v>
      </c>
      <c r="S78" s="15" t="s">
        <v>243</v>
      </c>
      <c r="T78" s="7"/>
      <c r="U78" s="7"/>
      <c r="V78" s="9">
        <v>43209</v>
      </c>
      <c r="W78" s="5" t="s">
        <v>69</v>
      </c>
      <c r="X78">
        <v>2018</v>
      </c>
      <c r="Y78" s="9">
        <v>43207</v>
      </c>
    </row>
    <row r="79" spans="1:25" ht="12.75">
      <c r="A79" s="6">
        <v>2018</v>
      </c>
      <c r="B79" s="5" t="s">
        <v>205</v>
      </c>
      <c r="C79" s="6">
        <v>3000</v>
      </c>
      <c r="D79" t="s">
        <v>131</v>
      </c>
      <c r="E79" s="3"/>
      <c r="F79" s="3"/>
      <c r="G79" s="3"/>
      <c r="H79" s="6">
        <v>3200</v>
      </c>
      <c r="I79" t="s">
        <v>140</v>
      </c>
      <c r="J79" s="3"/>
      <c r="K79" s="3"/>
      <c r="L79" s="3"/>
      <c r="M79" s="11">
        <v>3291</v>
      </c>
      <c r="N79" s="12" t="s">
        <v>144</v>
      </c>
      <c r="O79" s="13">
        <v>94550</v>
      </c>
      <c r="P79" s="13">
        <v>80050</v>
      </c>
      <c r="Q79" s="13">
        <v>44820</v>
      </c>
      <c r="R79" t="s">
        <v>68</v>
      </c>
      <c r="S79" s="15" t="s">
        <v>243</v>
      </c>
      <c r="T79" s="7"/>
      <c r="U79" s="7"/>
      <c r="V79" s="9">
        <v>43209</v>
      </c>
      <c r="W79" s="5" t="s">
        <v>69</v>
      </c>
      <c r="X79">
        <v>2018</v>
      </c>
      <c r="Y79" s="9">
        <v>43207</v>
      </c>
    </row>
    <row r="80" spans="1:25" ht="12.75">
      <c r="A80" s="6">
        <v>2018</v>
      </c>
      <c r="B80" s="5" t="s">
        <v>205</v>
      </c>
      <c r="C80" s="6">
        <v>3000</v>
      </c>
      <c r="D80" t="s">
        <v>131</v>
      </c>
      <c r="E80" s="3"/>
      <c r="F80" s="3"/>
      <c r="G80" s="3"/>
      <c r="H80" s="6">
        <v>3300</v>
      </c>
      <c r="I80" t="s">
        <v>145</v>
      </c>
      <c r="J80" s="3">
        <f>SUM(O80:O84)</f>
        <v>8046947.01</v>
      </c>
      <c r="K80" s="3">
        <f>SUM(P80:P84)</f>
        <v>7851947.01</v>
      </c>
      <c r="L80" s="3">
        <f>SUM(Q80:Q84)</f>
        <v>1244037.67</v>
      </c>
      <c r="M80" s="11">
        <v>3311</v>
      </c>
      <c r="N80" s="12" t="s">
        <v>146</v>
      </c>
      <c r="O80" s="13">
        <v>2136553.75</v>
      </c>
      <c r="P80" s="13">
        <v>2136553.75</v>
      </c>
      <c r="Q80" s="13">
        <v>281095.86</v>
      </c>
      <c r="R80" t="s">
        <v>68</v>
      </c>
      <c r="S80" s="15" t="s">
        <v>243</v>
      </c>
      <c r="T80" s="7"/>
      <c r="U80" s="7"/>
      <c r="V80" s="9">
        <v>43209</v>
      </c>
      <c r="W80" s="5" t="s">
        <v>69</v>
      </c>
      <c r="X80">
        <v>2018</v>
      </c>
      <c r="Y80" s="9">
        <v>43207</v>
      </c>
    </row>
    <row r="81" spans="1:25" ht="12.75">
      <c r="A81" s="6">
        <v>2018</v>
      </c>
      <c r="B81" s="5" t="s">
        <v>205</v>
      </c>
      <c r="C81" s="6">
        <v>3000</v>
      </c>
      <c r="D81" t="s">
        <v>131</v>
      </c>
      <c r="E81" s="3"/>
      <c r="F81" s="3"/>
      <c r="G81" s="3"/>
      <c r="H81" s="6">
        <v>3300</v>
      </c>
      <c r="I81" t="s">
        <v>145</v>
      </c>
      <c r="J81" s="3"/>
      <c r="K81" s="3"/>
      <c r="L81" s="3"/>
      <c r="M81" s="11">
        <v>3331</v>
      </c>
      <c r="N81" s="12" t="s">
        <v>147</v>
      </c>
      <c r="O81" s="13">
        <v>644000</v>
      </c>
      <c r="P81" s="13">
        <v>544000</v>
      </c>
      <c r="Q81" s="13">
        <v>269957.87</v>
      </c>
      <c r="R81" t="s">
        <v>68</v>
      </c>
      <c r="S81" s="15" t="s">
        <v>243</v>
      </c>
      <c r="T81" s="7"/>
      <c r="U81" s="7"/>
      <c r="V81" s="9">
        <v>43209</v>
      </c>
      <c r="W81" s="5" t="s">
        <v>69</v>
      </c>
      <c r="X81">
        <v>2018</v>
      </c>
      <c r="Y81" s="9">
        <v>43207</v>
      </c>
    </row>
    <row r="82" spans="1:25" ht="12.75">
      <c r="A82" s="6">
        <v>2018</v>
      </c>
      <c r="B82" s="5" t="s">
        <v>205</v>
      </c>
      <c r="C82" s="6">
        <v>3000</v>
      </c>
      <c r="D82" t="s">
        <v>131</v>
      </c>
      <c r="E82" s="3"/>
      <c r="F82" s="3"/>
      <c r="G82" s="3"/>
      <c r="H82" s="6">
        <v>3300</v>
      </c>
      <c r="I82" t="s">
        <v>145</v>
      </c>
      <c r="J82" s="3"/>
      <c r="K82" s="3"/>
      <c r="L82" s="3"/>
      <c r="M82" s="11">
        <v>3341</v>
      </c>
      <c r="N82" s="12" t="s">
        <v>148</v>
      </c>
      <c r="O82" s="13">
        <v>800514.8</v>
      </c>
      <c r="P82" s="13">
        <v>800514.8</v>
      </c>
      <c r="Q82" s="13">
        <v>23947.82</v>
      </c>
      <c r="R82" t="s">
        <v>68</v>
      </c>
      <c r="S82" s="15" t="s">
        <v>243</v>
      </c>
      <c r="T82" s="7"/>
      <c r="U82" s="7"/>
      <c r="V82" s="9">
        <v>43209</v>
      </c>
      <c r="W82" s="5" t="s">
        <v>69</v>
      </c>
      <c r="X82">
        <v>2018</v>
      </c>
      <c r="Y82" s="9">
        <v>43207</v>
      </c>
    </row>
    <row r="83" spans="1:25" ht="12.75">
      <c r="A83" s="6">
        <v>2018</v>
      </c>
      <c r="B83" s="5" t="s">
        <v>205</v>
      </c>
      <c r="C83" s="6">
        <v>3000</v>
      </c>
      <c r="D83" t="s">
        <v>131</v>
      </c>
      <c r="E83" s="3"/>
      <c r="F83" s="3"/>
      <c r="G83" s="3"/>
      <c r="H83" s="6">
        <v>3300</v>
      </c>
      <c r="I83" t="s">
        <v>145</v>
      </c>
      <c r="J83" s="3"/>
      <c r="K83" s="3"/>
      <c r="L83" s="3"/>
      <c r="M83" s="11">
        <v>3361</v>
      </c>
      <c r="N83" s="12" t="s">
        <v>217</v>
      </c>
      <c r="O83" s="13">
        <v>545200.98</v>
      </c>
      <c r="P83" s="13">
        <v>485200.98000000004</v>
      </c>
      <c r="Q83" s="13">
        <v>146655.2</v>
      </c>
      <c r="R83" t="s">
        <v>68</v>
      </c>
      <c r="S83" s="15" t="s">
        <v>243</v>
      </c>
      <c r="T83" s="7"/>
      <c r="U83" s="7"/>
      <c r="V83" s="9">
        <v>43209</v>
      </c>
      <c r="W83" s="5" t="s">
        <v>69</v>
      </c>
      <c r="X83">
        <v>2018</v>
      </c>
      <c r="Y83" s="9">
        <v>43207</v>
      </c>
    </row>
    <row r="84" spans="1:25" ht="12.75">
      <c r="A84" s="6">
        <v>2018</v>
      </c>
      <c r="B84" s="5" t="s">
        <v>205</v>
      </c>
      <c r="C84" s="6">
        <v>3000</v>
      </c>
      <c r="D84" t="s">
        <v>131</v>
      </c>
      <c r="E84" s="3"/>
      <c r="F84" s="3"/>
      <c r="G84" s="3"/>
      <c r="H84" s="6">
        <v>3300</v>
      </c>
      <c r="I84" t="s">
        <v>145</v>
      </c>
      <c r="J84" s="3"/>
      <c r="K84" s="3"/>
      <c r="L84" s="3"/>
      <c r="M84" s="11">
        <v>3391</v>
      </c>
      <c r="N84" s="12" t="s">
        <v>218</v>
      </c>
      <c r="O84" s="13">
        <v>3920677.48</v>
      </c>
      <c r="P84" s="13">
        <v>3885677.4799999995</v>
      </c>
      <c r="Q84" s="13">
        <v>522380.92</v>
      </c>
      <c r="R84" t="s">
        <v>68</v>
      </c>
      <c r="S84" s="15" t="s">
        <v>243</v>
      </c>
      <c r="T84" s="7"/>
      <c r="U84" s="7"/>
      <c r="V84" s="9">
        <v>43209</v>
      </c>
      <c r="W84" s="5" t="s">
        <v>69</v>
      </c>
      <c r="X84">
        <v>2018</v>
      </c>
      <c r="Y84" s="9">
        <v>43207</v>
      </c>
    </row>
    <row r="85" spans="1:25" ht="12.75">
      <c r="A85" s="6">
        <v>2018</v>
      </c>
      <c r="B85" s="5" t="s">
        <v>205</v>
      </c>
      <c r="C85" s="6">
        <v>3000</v>
      </c>
      <c r="D85" t="s">
        <v>131</v>
      </c>
      <c r="E85" s="3"/>
      <c r="F85" s="3"/>
      <c r="G85" s="3"/>
      <c r="H85" s="6">
        <v>3400</v>
      </c>
      <c r="I85" t="s">
        <v>149</v>
      </c>
      <c r="J85" s="3">
        <f>SUM(O85:O88)</f>
        <v>4214326.23</v>
      </c>
      <c r="K85" s="3">
        <f>SUM(P85:P88)</f>
        <v>4214326.23</v>
      </c>
      <c r="L85" s="3">
        <f>SUM(Q85:Q88)</f>
        <v>778205.1699999999</v>
      </c>
      <c r="M85" s="11">
        <v>3411</v>
      </c>
      <c r="N85" s="12" t="s">
        <v>150</v>
      </c>
      <c r="O85" s="13">
        <v>968258.04</v>
      </c>
      <c r="P85" s="13">
        <v>968258.04</v>
      </c>
      <c r="Q85" s="13">
        <v>418724.69999999995</v>
      </c>
      <c r="R85" t="s">
        <v>68</v>
      </c>
      <c r="S85" s="15" t="s">
        <v>243</v>
      </c>
      <c r="T85" s="7"/>
      <c r="U85" s="7"/>
      <c r="V85" s="9">
        <v>43209</v>
      </c>
      <c r="W85" s="5" t="s">
        <v>69</v>
      </c>
      <c r="X85">
        <v>2018</v>
      </c>
      <c r="Y85" s="9">
        <v>43207</v>
      </c>
    </row>
    <row r="86" spans="1:25" ht="12.75">
      <c r="A86" s="6">
        <v>2018</v>
      </c>
      <c r="B86" s="5" t="s">
        <v>205</v>
      </c>
      <c r="C86" s="6">
        <v>3000</v>
      </c>
      <c r="D86" t="s">
        <v>131</v>
      </c>
      <c r="E86" s="3"/>
      <c r="F86" s="3"/>
      <c r="G86" s="3"/>
      <c r="H86" s="6">
        <v>3400</v>
      </c>
      <c r="I86" t="s">
        <v>149</v>
      </c>
      <c r="J86" s="3"/>
      <c r="K86" s="3"/>
      <c r="L86" s="3"/>
      <c r="M86" s="11">
        <v>3431</v>
      </c>
      <c r="N86" s="12" t="s">
        <v>219</v>
      </c>
      <c r="O86" s="13">
        <v>1131767.2</v>
      </c>
      <c r="P86" s="13">
        <v>1131767.2</v>
      </c>
      <c r="Q86" s="13">
        <v>190828.1</v>
      </c>
      <c r="R86" t="s">
        <v>68</v>
      </c>
      <c r="S86" s="15" t="s">
        <v>243</v>
      </c>
      <c r="T86" s="7"/>
      <c r="U86" s="7"/>
      <c r="V86" s="9">
        <v>43209</v>
      </c>
      <c r="W86" s="5" t="s">
        <v>69</v>
      </c>
      <c r="X86">
        <v>2018</v>
      </c>
      <c r="Y86" s="9">
        <v>43207</v>
      </c>
    </row>
    <row r="87" spans="1:25" ht="12.75">
      <c r="A87" s="6">
        <v>2018</v>
      </c>
      <c r="B87" s="5" t="s">
        <v>205</v>
      </c>
      <c r="C87" s="6">
        <v>3000</v>
      </c>
      <c r="D87" t="s">
        <v>131</v>
      </c>
      <c r="E87" s="3"/>
      <c r="F87" s="3"/>
      <c r="G87" s="3"/>
      <c r="H87" s="6">
        <v>3400</v>
      </c>
      <c r="I87" t="s">
        <v>149</v>
      </c>
      <c r="J87" s="3"/>
      <c r="K87" s="3"/>
      <c r="L87" s="3"/>
      <c r="M87" s="11">
        <v>3451</v>
      </c>
      <c r="N87" s="12" t="s">
        <v>151</v>
      </c>
      <c r="O87" s="13">
        <v>1234300</v>
      </c>
      <c r="P87" s="13">
        <v>1234300</v>
      </c>
      <c r="Q87" s="13">
        <v>53214.37</v>
      </c>
      <c r="R87" t="s">
        <v>68</v>
      </c>
      <c r="S87" s="15" t="s">
        <v>243</v>
      </c>
      <c r="T87" s="7"/>
      <c r="U87" s="7"/>
      <c r="V87" s="9">
        <v>43209</v>
      </c>
      <c r="W87" s="5" t="s">
        <v>69</v>
      </c>
      <c r="X87">
        <v>2018</v>
      </c>
      <c r="Y87" s="9">
        <v>43207</v>
      </c>
    </row>
    <row r="88" spans="1:25" ht="12.75">
      <c r="A88" s="6">
        <v>2018</v>
      </c>
      <c r="B88" s="5" t="s">
        <v>205</v>
      </c>
      <c r="C88" s="6">
        <v>3000</v>
      </c>
      <c r="D88" t="s">
        <v>131</v>
      </c>
      <c r="E88" s="3"/>
      <c r="F88" s="3"/>
      <c r="G88" s="3"/>
      <c r="H88" s="6">
        <v>3400</v>
      </c>
      <c r="I88" t="s">
        <v>149</v>
      </c>
      <c r="J88" s="3"/>
      <c r="K88" s="3"/>
      <c r="L88" s="3"/>
      <c r="M88" s="11">
        <v>3471</v>
      </c>
      <c r="N88" s="12" t="s">
        <v>152</v>
      </c>
      <c r="O88" s="13">
        <v>880000.99</v>
      </c>
      <c r="P88" s="13">
        <v>880000.9900000001</v>
      </c>
      <c r="Q88" s="13">
        <v>115438</v>
      </c>
      <c r="R88" t="s">
        <v>68</v>
      </c>
      <c r="S88" s="15" t="s">
        <v>243</v>
      </c>
      <c r="T88" s="7"/>
      <c r="U88" s="7"/>
      <c r="V88" s="9">
        <v>43209</v>
      </c>
      <c r="W88" s="5" t="s">
        <v>69</v>
      </c>
      <c r="X88">
        <v>2018</v>
      </c>
      <c r="Y88" s="9">
        <v>43207</v>
      </c>
    </row>
    <row r="89" spans="1:25" ht="12.75">
      <c r="A89" s="6">
        <v>2018</v>
      </c>
      <c r="B89" s="5" t="s">
        <v>205</v>
      </c>
      <c r="C89" s="6">
        <v>3000</v>
      </c>
      <c r="D89" t="s">
        <v>131</v>
      </c>
      <c r="E89" s="3"/>
      <c r="F89" s="3"/>
      <c r="G89" s="3"/>
      <c r="H89" s="6">
        <v>3500</v>
      </c>
      <c r="I89" t="s">
        <v>153</v>
      </c>
      <c r="J89" s="3">
        <f>SUM(O89:O96)</f>
        <v>10117476.35</v>
      </c>
      <c r="K89" s="3">
        <f>SUM(P89:P96)</f>
        <v>13982129.35</v>
      </c>
      <c r="L89" s="3">
        <f>SUM(Q89:Q96)</f>
        <v>1959136.7899999998</v>
      </c>
      <c r="M89" s="11">
        <v>3511</v>
      </c>
      <c r="N89" s="12" t="s">
        <v>154</v>
      </c>
      <c r="O89" s="13">
        <v>2012577.44</v>
      </c>
      <c r="P89" s="13">
        <v>2362577.44</v>
      </c>
      <c r="Q89" s="13">
        <v>682349.59</v>
      </c>
      <c r="R89" t="s">
        <v>68</v>
      </c>
      <c r="S89" s="15" t="s">
        <v>243</v>
      </c>
      <c r="T89" s="7"/>
      <c r="U89" s="7"/>
      <c r="V89" s="9">
        <v>43209</v>
      </c>
      <c r="W89" s="5" t="s">
        <v>69</v>
      </c>
      <c r="X89">
        <v>2018</v>
      </c>
      <c r="Y89" s="9">
        <v>43207</v>
      </c>
    </row>
    <row r="90" spans="1:25" ht="12.75">
      <c r="A90" s="6">
        <v>2018</v>
      </c>
      <c r="B90" s="5" t="s">
        <v>205</v>
      </c>
      <c r="C90" s="6">
        <v>3000</v>
      </c>
      <c r="D90" t="s">
        <v>131</v>
      </c>
      <c r="E90" s="3"/>
      <c r="F90" s="3"/>
      <c r="G90" s="3"/>
      <c r="H90" s="6">
        <v>3500</v>
      </c>
      <c r="I90" t="s">
        <v>153</v>
      </c>
      <c r="J90" s="3"/>
      <c r="K90" s="3"/>
      <c r="L90" s="3"/>
      <c r="M90" s="11">
        <v>3521</v>
      </c>
      <c r="N90" s="12" t="s">
        <v>220</v>
      </c>
      <c r="O90" s="13">
        <v>23050.92</v>
      </c>
      <c r="P90" s="13">
        <v>23050.920000000002</v>
      </c>
      <c r="Q90" s="13">
        <v>636.35</v>
      </c>
      <c r="R90" t="s">
        <v>68</v>
      </c>
      <c r="S90" s="15" t="s">
        <v>243</v>
      </c>
      <c r="T90" s="7"/>
      <c r="U90" s="7"/>
      <c r="V90" s="9">
        <v>43209</v>
      </c>
      <c r="W90" s="5" t="s">
        <v>69</v>
      </c>
      <c r="X90">
        <v>2018</v>
      </c>
      <c r="Y90" s="9">
        <v>43207</v>
      </c>
    </row>
    <row r="91" spans="1:25" ht="12.75">
      <c r="A91" s="6">
        <v>2018</v>
      </c>
      <c r="B91" s="5" t="s">
        <v>205</v>
      </c>
      <c r="C91" s="6">
        <v>3000</v>
      </c>
      <c r="D91" t="s">
        <v>131</v>
      </c>
      <c r="E91" s="3"/>
      <c r="F91" s="3"/>
      <c r="G91" s="3"/>
      <c r="H91" s="6">
        <v>3500</v>
      </c>
      <c r="I91" t="s">
        <v>153</v>
      </c>
      <c r="J91" s="3"/>
      <c r="K91" s="3"/>
      <c r="L91" s="3"/>
      <c r="M91" s="11">
        <v>3531</v>
      </c>
      <c r="N91" s="12" t="s">
        <v>221</v>
      </c>
      <c r="O91" s="13">
        <v>200000</v>
      </c>
      <c r="P91" s="13">
        <v>200000</v>
      </c>
      <c r="Q91" s="13">
        <v>30241.199999999997</v>
      </c>
      <c r="R91" t="s">
        <v>68</v>
      </c>
      <c r="S91" s="15" t="s">
        <v>243</v>
      </c>
      <c r="T91" s="7"/>
      <c r="U91" s="7"/>
      <c r="V91" s="9">
        <v>43209</v>
      </c>
      <c r="W91" s="5" t="s">
        <v>69</v>
      </c>
      <c r="X91">
        <v>2018</v>
      </c>
      <c r="Y91" s="9">
        <v>43207</v>
      </c>
    </row>
    <row r="92" spans="1:25" ht="12.75">
      <c r="A92" s="6">
        <v>2018</v>
      </c>
      <c r="B92" s="5" t="s">
        <v>205</v>
      </c>
      <c r="C92" s="6">
        <v>3000</v>
      </c>
      <c r="D92" t="s">
        <v>131</v>
      </c>
      <c r="E92" s="3"/>
      <c r="F92" s="3"/>
      <c r="G92" s="3"/>
      <c r="H92" s="6">
        <v>3500</v>
      </c>
      <c r="I92" t="s">
        <v>153</v>
      </c>
      <c r="J92" s="3"/>
      <c r="K92" s="3"/>
      <c r="L92" s="3"/>
      <c r="M92" s="11">
        <v>3541</v>
      </c>
      <c r="N92" s="12" t="s">
        <v>222</v>
      </c>
      <c r="O92" s="13">
        <v>476005.85</v>
      </c>
      <c r="P92" s="13">
        <v>476005.85</v>
      </c>
      <c r="Q92" s="13">
        <v>30838.11</v>
      </c>
      <c r="R92" t="s">
        <v>68</v>
      </c>
      <c r="S92" s="15" t="s">
        <v>243</v>
      </c>
      <c r="T92" s="7"/>
      <c r="U92" s="7"/>
      <c r="V92" s="9">
        <v>43209</v>
      </c>
      <c r="W92" s="5" t="s">
        <v>69</v>
      </c>
      <c r="X92">
        <v>2018</v>
      </c>
      <c r="Y92" s="9">
        <v>43207</v>
      </c>
    </row>
    <row r="93" spans="1:25" ht="12.75">
      <c r="A93" s="6">
        <v>2018</v>
      </c>
      <c r="B93" s="5" t="s">
        <v>205</v>
      </c>
      <c r="C93" s="6">
        <v>3000</v>
      </c>
      <c r="D93" t="s">
        <v>131</v>
      </c>
      <c r="E93" s="3"/>
      <c r="F93" s="3"/>
      <c r="G93" s="3"/>
      <c r="H93" s="6">
        <v>3500</v>
      </c>
      <c r="I93" t="s">
        <v>153</v>
      </c>
      <c r="J93" s="3"/>
      <c r="K93" s="3"/>
      <c r="L93" s="3"/>
      <c r="M93" s="11">
        <v>3551</v>
      </c>
      <c r="N93" s="12" t="s">
        <v>223</v>
      </c>
      <c r="O93" s="13">
        <v>2285000</v>
      </c>
      <c r="P93" s="13">
        <v>2285000</v>
      </c>
      <c r="Q93" s="13">
        <v>521315.11999999994</v>
      </c>
      <c r="R93" t="s">
        <v>68</v>
      </c>
      <c r="S93" s="15" t="s">
        <v>243</v>
      </c>
      <c r="T93" s="7"/>
      <c r="U93" s="7"/>
      <c r="V93" s="9">
        <v>43209</v>
      </c>
      <c r="W93" s="5" t="s">
        <v>69</v>
      </c>
      <c r="X93">
        <v>2018</v>
      </c>
      <c r="Y93" s="9">
        <v>43207</v>
      </c>
    </row>
    <row r="94" spans="1:25" ht="12.75">
      <c r="A94" s="6">
        <v>2018</v>
      </c>
      <c r="B94" s="5" t="s">
        <v>205</v>
      </c>
      <c r="C94" s="6">
        <v>3000</v>
      </c>
      <c r="D94" t="s">
        <v>131</v>
      </c>
      <c r="E94" s="3"/>
      <c r="F94" s="3"/>
      <c r="G94" s="3"/>
      <c r="H94" s="6">
        <v>3500</v>
      </c>
      <c r="I94" t="s">
        <v>153</v>
      </c>
      <c r="J94" s="3"/>
      <c r="K94" s="3"/>
      <c r="L94" s="3"/>
      <c r="M94" s="11">
        <v>3571</v>
      </c>
      <c r="N94" s="12" t="s">
        <v>224</v>
      </c>
      <c r="O94" s="13">
        <v>3446961.15</v>
      </c>
      <c r="P94" s="13">
        <v>6946961.15</v>
      </c>
      <c r="Q94" s="13">
        <v>646808.96</v>
      </c>
      <c r="R94" t="s">
        <v>68</v>
      </c>
      <c r="S94" s="15" t="s">
        <v>243</v>
      </c>
      <c r="T94" s="7"/>
      <c r="U94" s="7"/>
      <c r="V94" s="9">
        <v>43209</v>
      </c>
      <c r="W94" s="5" t="s">
        <v>69</v>
      </c>
      <c r="X94">
        <v>2018</v>
      </c>
      <c r="Y94" s="9">
        <v>43207</v>
      </c>
    </row>
    <row r="95" spans="1:25" ht="12.75">
      <c r="A95" s="6">
        <v>2018</v>
      </c>
      <c r="B95" s="5" t="s">
        <v>205</v>
      </c>
      <c r="C95" s="6">
        <v>3000</v>
      </c>
      <c r="D95" t="s">
        <v>131</v>
      </c>
      <c r="E95" s="3"/>
      <c r="F95" s="3"/>
      <c r="G95" s="3"/>
      <c r="H95" s="6">
        <v>3500</v>
      </c>
      <c r="I95" t="s">
        <v>153</v>
      </c>
      <c r="J95" s="3"/>
      <c r="K95" s="3"/>
      <c r="L95" s="3"/>
      <c r="M95" s="11">
        <v>3581</v>
      </c>
      <c r="N95" s="12" t="s">
        <v>155</v>
      </c>
      <c r="O95" s="13">
        <v>1262000.99</v>
      </c>
      <c r="P95" s="13">
        <v>1180000.99</v>
      </c>
      <c r="Q95" s="13">
        <v>23805.460000000003</v>
      </c>
      <c r="R95" t="s">
        <v>68</v>
      </c>
      <c r="S95" s="15" t="s">
        <v>243</v>
      </c>
      <c r="T95" s="7"/>
      <c r="U95" s="7"/>
      <c r="V95" s="9">
        <v>43209</v>
      </c>
      <c r="W95" s="5" t="s">
        <v>69</v>
      </c>
      <c r="X95">
        <v>2018</v>
      </c>
      <c r="Y95" s="9">
        <v>43207</v>
      </c>
    </row>
    <row r="96" spans="1:25" ht="12.75">
      <c r="A96" s="6">
        <v>2018</v>
      </c>
      <c r="B96" s="5" t="s">
        <v>205</v>
      </c>
      <c r="C96" s="6">
        <v>3000</v>
      </c>
      <c r="D96" t="s">
        <v>131</v>
      </c>
      <c r="E96" s="3"/>
      <c r="F96" s="3"/>
      <c r="G96" s="3"/>
      <c r="H96" s="6">
        <v>3500</v>
      </c>
      <c r="I96" t="s">
        <v>153</v>
      </c>
      <c r="J96" s="3"/>
      <c r="K96" s="3"/>
      <c r="L96" s="3"/>
      <c r="M96" s="11">
        <v>3591</v>
      </c>
      <c r="N96" s="12" t="s">
        <v>156</v>
      </c>
      <c r="O96" s="13">
        <v>411880</v>
      </c>
      <c r="P96" s="13">
        <v>508533</v>
      </c>
      <c r="Q96" s="13">
        <v>23142</v>
      </c>
      <c r="R96" t="s">
        <v>68</v>
      </c>
      <c r="S96" s="15" t="s">
        <v>243</v>
      </c>
      <c r="T96" s="7"/>
      <c r="U96" s="7"/>
      <c r="V96" s="9">
        <v>43209</v>
      </c>
      <c r="W96" s="5" t="s">
        <v>69</v>
      </c>
      <c r="X96">
        <v>2018</v>
      </c>
      <c r="Y96" s="9">
        <v>43207</v>
      </c>
    </row>
    <row r="97" spans="1:25" ht="12.75">
      <c r="A97" s="6">
        <v>2018</v>
      </c>
      <c r="B97" s="5" t="s">
        <v>205</v>
      </c>
      <c r="C97" s="6">
        <v>3000</v>
      </c>
      <c r="D97" t="s">
        <v>131</v>
      </c>
      <c r="E97" s="3"/>
      <c r="F97" s="3"/>
      <c r="G97" s="3"/>
      <c r="H97" s="6">
        <v>3600</v>
      </c>
      <c r="I97" t="s">
        <v>157</v>
      </c>
      <c r="J97" s="3">
        <f>SUM(O97:O99)</f>
        <v>2103565.49</v>
      </c>
      <c r="K97" s="3">
        <f>SUM(P97:P99)</f>
        <v>2308065.49</v>
      </c>
      <c r="L97" s="3">
        <f>SUM(Q97:Q99)</f>
        <v>1224037.51</v>
      </c>
      <c r="M97" s="11">
        <v>3621</v>
      </c>
      <c r="N97" s="12" t="s">
        <v>158</v>
      </c>
      <c r="O97" s="13">
        <v>1979530</v>
      </c>
      <c r="P97" s="13">
        <v>2184030</v>
      </c>
      <c r="Q97" s="13">
        <v>1109037.51</v>
      </c>
      <c r="R97" t="s">
        <v>68</v>
      </c>
      <c r="S97" s="15" t="s">
        <v>243</v>
      </c>
      <c r="T97" s="7"/>
      <c r="U97" s="7"/>
      <c r="V97" s="9">
        <v>43209</v>
      </c>
      <c r="W97" s="5" t="s">
        <v>69</v>
      </c>
      <c r="X97">
        <v>2018</v>
      </c>
      <c r="Y97" s="9">
        <v>43207</v>
      </c>
    </row>
    <row r="98" spans="1:25" ht="12.75">
      <c r="A98" s="6">
        <v>2018</v>
      </c>
      <c r="B98" s="5" t="s">
        <v>205</v>
      </c>
      <c r="C98" s="6">
        <v>3000</v>
      </c>
      <c r="D98" t="s">
        <v>131</v>
      </c>
      <c r="E98" s="3"/>
      <c r="F98" s="3"/>
      <c r="G98" s="3"/>
      <c r="H98" s="6">
        <v>3600</v>
      </c>
      <c r="I98" t="s">
        <v>157</v>
      </c>
      <c r="J98" s="3"/>
      <c r="K98" s="3"/>
      <c r="L98" s="3"/>
      <c r="M98" s="11">
        <v>3641</v>
      </c>
      <c r="N98" s="12" t="s">
        <v>159</v>
      </c>
      <c r="O98" s="13">
        <v>5235.49</v>
      </c>
      <c r="P98" s="13">
        <v>5235.49</v>
      </c>
      <c r="Q98" s="13">
        <v>0</v>
      </c>
      <c r="R98" t="s">
        <v>68</v>
      </c>
      <c r="S98" s="15" t="s">
        <v>243</v>
      </c>
      <c r="T98" s="7"/>
      <c r="U98" s="7"/>
      <c r="V98" s="9">
        <v>43209</v>
      </c>
      <c r="W98" s="5" t="s">
        <v>69</v>
      </c>
      <c r="X98">
        <v>2018</v>
      </c>
      <c r="Y98" s="9">
        <v>43207</v>
      </c>
    </row>
    <row r="99" spans="1:25" ht="12.75">
      <c r="A99" s="6">
        <v>2018</v>
      </c>
      <c r="B99" s="5" t="s">
        <v>205</v>
      </c>
      <c r="C99" s="6">
        <v>3000</v>
      </c>
      <c r="D99" t="s">
        <v>131</v>
      </c>
      <c r="E99" s="3"/>
      <c r="F99" s="3"/>
      <c r="G99" s="3"/>
      <c r="H99" s="6">
        <v>3600</v>
      </c>
      <c r="I99" t="s">
        <v>157</v>
      </c>
      <c r="J99" s="3"/>
      <c r="K99" s="3"/>
      <c r="L99" s="3"/>
      <c r="M99" s="11">
        <v>3651</v>
      </c>
      <c r="N99" s="12" t="s">
        <v>225</v>
      </c>
      <c r="O99" s="13">
        <v>118800</v>
      </c>
      <c r="P99" s="13">
        <v>118800</v>
      </c>
      <c r="Q99" s="13">
        <v>115000</v>
      </c>
      <c r="R99" t="s">
        <v>68</v>
      </c>
      <c r="S99" s="15" t="s">
        <v>243</v>
      </c>
      <c r="T99" s="7"/>
      <c r="U99" s="7"/>
      <c r="V99" s="9">
        <v>43209</v>
      </c>
      <c r="W99" s="5" t="s">
        <v>69</v>
      </c>
      <c r="X99">
        <v>2018</v>
      </c>
      <c r="Y99" s="9">
        <v>43207</v>
      </c>
    </row>
    <row r="100" spans="1:25" ht="12.75">
      <c r="A100" s="6">
        <v>2018</v>
      </c>
      <c r="B100" s="5" t="s">
        <v>205</v>
      </c>
      <c r="C100" s="6">
        <v>3000</v>
      </c>
      <c r="D100" t="s">
        <v>131</v>
      </c>
      <c r="E100" s="3"/>
      <c r="F100" s="3"/>
      <c r="G100" s="3"/>
      <c r="H100" s="6">
        <v>3700</v>
      </c>
      <c r="I100" t="s">
        <v>160</v>
      </c>
      <c r="J100" s="3">
        <f>SUM(O100:O103)</f>
        <v>354947.05</v>
      </c>
      <c r="K100" s="3">
        <f>SUM(P100:P103)</f>
        <v>354947.05</v>
      </c>
      <c r="L100" s="3">
        <f>SUM(Q100:Q103)</f>
        <v>15734.1</v>
      </c>
      <c r="M100" s="11">
        <v>3711</v>
      </c>
      <c r="N100" s="12" t="s">
        <v>161</v>
      </c>
      <c r="O100" s="13">
        <v>52000</v>
      </c>
      <c r="P100" s="13">
        <v>52000</v>
      </c>
      <c r="Q100" s="13">
        <v>0</v>
      </c>
      <c r="R100" t="s">
        <v>68</v>
      </c>
      <c r="S100" s="15" t="s">
        <v>243</v>
      </c>
      <c r="T100" s="7"/>
      <c r="U100" s="7"/>
      <c r="V100" s="9">
        <v>43209</v>
      </c>
      <c r="W100" s="5" t="s">
        <v>69</v>
      </c>
      <c r="X100">
        <v>2018</v>
      </c>
      <c r="Y100" s="9">
        <v>43207</v>
      </c>
    </row>
    <row r="101" spans="1:25" ht="12.75">
      <c r="A101" s="6">
        <v>2018</v>
      </c>
      <c r="B101" s="5" t="s">
        <v>205</v>
      </c>
      <c r="C101" s="6">
        <v>3000</v>
      </c>
      <c r="D101" t="s">
        <v>131</v>
      </c>
      <c r="E101" s="3"/>
      <c r="F101" s="3"/>
      <c r="G101" s="3"/>
      <c r="H101" s="6">
        <v>3700</v>
      </c>
      <c r="I101" t="s">
        <v>160</v>
      </c>
      <c r="J101" s="3"/>
      <c r="K101" s="3"/>
      <c r="L101" s="3"/>
      <c r="M101" s="11">
        <v>3721</v>
      </c>
      <c r="N101" s="12" t="s">
        <v>162</v>
      </c>
      <c r="O101" s="13">
        <v>65378.12</v>
      </c>
      <c r="P101" s="13">
        <v>65378.119999999995</v>
      </c>
      <c r="Q101" s="13">
        <v>0</v>
      </c>
      <c r="R101" t="s">
        <v>68</v>
      </c>
      <c r="S101" s="15" t="s">
        <v>243</v>
      </c>
      <c r="T101" s="7"/>
      <c r="U101" s="7"/>
      <c r="V101" s="9">
        <v>43209</v>
      </c>
      <c r="W101" s="5" t="s">
        <v>69</v>
      </c>
      <c r="X101">
        <v>2018</v>
      </c>
      <c r="Y101" s="9">
        <v>43207</v>
      </c>
    </row>
    <row r="102" spans="1:25" ht="12.75">
      <c r="A102" s="6">
        <v>2018</v>
      </c>
      <c r="B102" s="5" t="s">
        <v>205</v>
      </c>
      <c r="C102" s="6">
        <v>3000</v>
      </c>
      <c r="D102" t="s">
        <v>131</v>
      </c>
      <c r="E102" s="3"/>
      <c r="F102" s="3"/>
      <c r="G102" s="3"/>
      <c r="H102" s="6">
        <v>3700</v>
      </c>
      <c r="I102" t="s">
        <v>160</v>
      </c>
      <c r="J102" s="3"/>
      <c r="K102" s="3"/>
      <c r="L102" s="3"/>
      <c r="M102" s="11">
        <v>3751</v>
      </c>
      <c r="N102" s="12" t="s">
        <v>163</v>
      </c>
      <c r="O102" s="13">
        <v>233629.77</v>
      </c>
      <c r="P102" s="13">
        <v>233629.77</v>
      </c>
      <c r="Q102" s="13">
        <v>15734.1</v>
      </c>
      <c r="R102" t="s">
        <v>68</v>
      </c>
      <c r="S102" s="15" t="s">
        <v>243</v>
      </c>
      <c r="T102" s="7"/>
      <c r="U102" s="7"/>
      <c r="V102" s="9">
        <v>43209</v>
      </c>
      <c r="W102" s="5" t="s">
        <v>69</v>
      </c>
      <c r="X102">
        <v>2018</v>
      </c>
      <c r="Y102" s="9">
        <v>43207</v>
      </c>
    </row>
    <row r="103" spans="1:25" ht="12.75">
      <c r="A103" s="6">
        <v>2018</v>
      </c>
      <c r="B103" s="5" t="s">
        <v>205</v>
      </c>
      <c r="C103" s="6">
        <v>3000</v>
      </c>
      <c r="D103" t="s">
        <v>131</v>
      </c>
      <c r="E103" s="3"/>
      <c r="F103" s="3"/>
      <c r="G103" s="3"/>
      <c r="H103" s="6">
        <v>3700</v>
      </c>
      <c r="I103" t="s">
        <v>160</v>
      </c>
      <c r="J103" s="3"/>
      <c r="K103" s="3"/>
      <c r="L103" s="3"/>
      <c r="M103" s="11">
        <v>3791</v>
      </c>
      <c r="N103" s="12" t="s">
        <v>164</v>
      </c>
      <c r="O103" s="13">
        <v>3939.16</v>
      </c>
      <c r="P103" s="13">
        <v>3939.16</v>
      </c>
      <c r="Q103" s="13">
        <v>0</v>
      </c>
      <c r="R103" t="s">
        <v>68</v>
      </c>
      <c r="S103" s="15" t="s">
        <v>243</v>
      </c>
      <c r="T103" s="7"/>
      <c r="U103" s="7"/>
      <c r="V103" s="9">
        <v>43209</v>
      </c>
      <c r="W103" s="5" t="s">
        <v>69</v>
      </c>
      <c r="X103">
        <v>2018</v>
      </c>
      <c r="Y103" s="9">
        <v>43207</v>
      </c>
    </row>
    <row r="104" spans="1:25" ht="12.75">
      <c r="A104" s="6">
        <v>2018</v>
      </c>
      <c r="B104" s="5" t="s">
        <v>205</v>
      </c>
      <c r="C104" s="6">
        <v>3000</v>
      </c>
      <c r="D104" t="s">
        <v>131</v>
      </c>
      <c r="E104" s="3"/>
      <c r="F104" s="3"/>
      <c r="G104" s="3"/>
      <c r="H104" s="6">
        <v>3800</v>
      </c>
      <c r="I104" t="s">
        <v>165</v>
      </c>
      <c r="J104" s="3">
        <f>SUM(O104:O105)</f>
        <v>378797.66000000003</v>
      </c>
      <c r="K104" s="3">
        <f>SUM(P104:P105)</f>
        <v>348797.66000000003</v>
      </c>
      <c r="L104" s="3">
        <f>SUM(Q104:Q105)</f>
        <v>31992.95</v>
      </c>
      <c r="M104" s="11">
        <v>3821</v>
      </c>
      <c r="N104" s="12" t="s">
        <v>166</v>
      </c>
      <c r="O104" s="13">
        <v>259400</v>
      </c>
      <c r="P104" s="13">
        <v>229400</v>
      </c>
      <c r="Q104" s="13">
        <v>29732.54</v>
      </c>
      <c r="R104" t="s">
        <v>68</v>
      </c>
      <c r="S104" s="15" t="s">
        <v>243</v>
      </c>
      <c r="T104" s="7"/>
      <c r="U104" s="7"/>
      <c r="V104" s="9">
        <v>43209</v>
      </c>
      <c r="W104" s="5" t="s">
        <v>69</v>
      </c>
      <c r="X104">
        <v>2018</v>
      </c>
      <c r="Y104" s="9">
        <v>43207</v>
      </c>
    </row>
    <row r="105" spans="1:25" ht="12.75">
      <c r="A105" s="6">
        <v>2018</v>
      </c>
      <c r="B105" s="5" t="s">
        <v>205</v>
      </c>
      <c r="C105" s="6">
        <v>3000</v>
      </c>
      <c r="D105" t="s">
        <v>131</v>
      </c>
      <c r="E105" s="3"/>
      <c r="F105" s="3"/>
      <c r="G105" s="3"/>
      <c r="H105" s="6">
        <v>3800</v>
      </c>
      <c r="I105" t="s">
        <v>165</v>
      </c>
      <c r="J105" s="3"/>
      <c r="K105" s="3"/>
      <c r="L105" s="3"/>
      <c r="M105" s="11">
        <v>3852</v>
      </c>
      <c r="N105" s="12" t="s">
        <v>167</v>
      </c>
      <c r="O105" s="13">
        <v>119397.66</v>
      </c>
      <c r="P105" s="13">
        <v>119397.66</v>
      </c>
      <c r="Q105" s="13">
        <v>2260.41</v>
      </c>
      <c r="R105" t="s">
        <v>68</v>
      </c>
      <c r="S105" s="15" t="s">
        <v>243</v>
      </c>
      <c r="T105" s="7"/>
      <c r="U105" s="7"/>
      <c r="V105" s="9">
        <v>43209</v>
      </c>
      <c r="W105" s="5" t="s">
        <v>69</v>
      </c>
      <c r="X105">
        <v>2018</v>
      </c>
      <c r="Y105" s="9">
        <v>43207</v>
      </c>
    </row>
    <row r="106" spans="1:25" ht="12.75">
      <c r="A106" s="6">
        <v>2018</v>
      </c>
      <c r="B106" s="5" t="s">
        <v>205</v>
      </c>
      <c r="C106" s="6">
        <v>3000</v>
      </c>
      <c r="D106" t="s">
        <v>131</v>
      </c>
      <c r="E106" s="3"/>
      <c r="F106" s="3"/>
      <c r="G106" s="3"/>
      <c r="H106" s="6">
        <v>3900</v>
      </c>
      <c r="I106" t="s">
        <v>168</v>
      </c>
      <c r="J106" s="3">
        <f>SUM(O106:O110)</f>
        <v>23278392.49</v>
      </c>
      <c r="K106" s="3">
        <f>SUM(P106:P110)</f>
        <v>23278392.49</v>
      </c>
      <c r="L106" s="3">
        <f>SUM(Q106:Q110)</f>
        <v>6297401.91</v>
      </c>
      <c r="M106" s="11">
        <v>3921</v>
      </c>
      <c r="N106" s="12" t="s">
        <v>169</v>
      </c>
      <c r="O106" s="13">
        <v>21331979.97</v>
      </c>
      <c r="P106" s="13">
        <v>21331979.97</v>
      </c>
      <c r="Q106" s="13">
        <v>5767303.59</v>
      </c>
      <c r="R106" t="s">
        <v>68</v>
      </c>
      <c r="S106" s="15" t="s">
        <v>243</v>
      </c>
      <c r="T106" s="7"/>
      <c r="U106" s="7"/>
      <c r="V106" s="9">
        <v>43209</v>
      </c>
      <c r="W106" s="5" t="s">
        <v>69</v>
      </c>
      <c r="X106">
        <v>2018</v>
      </c>
      <c r="Y106" s="9">
        <v>43207</v>
      </c>
    </row>
    <row r="107" spans="1:25" ht="12.75">
      <c r="A107" s="6">
        <v>2018</v>
      </c>
      <c r="B107" s="5" t="s">
        <v>205</v>
      </c>
      <c r="C107" s="6">
        <v>3000</v>
      </c>
      <c r="D107" t="s">
        <v>131</v>
      </c>
      <c r="E107" s="3"/>
      <c r="F107" s="3"/>
      <c r="G107" s="3"/>
      <c r="H107" s="6">
        <v>3900</v>
      </c>
      <c r="I107" t="s">
        <v>168</v>
      </c>
      <c r="J107" s="3"/>
      <c r="K107" s="3"/>
      <c r="L107" s="3"/>
      <c r="M107" s="11">
        <v>3941</v>
      </c>
      <c r="N107" s="12" t="s">
        <v>170</v>
      </c>
      <c r="O107" s="13">
        <v>169458.92</v>
      </c>
      <c r="P107" s="13">
        <v>169458.92</v>
      </c>
      <c r="Q107" s="13">
        <v>0</v>
      </c>
      <c r="R107" t="s">
        <v>68</v>
      </c>
      <c r="S107" s="15" t="s">
        <v>243</v>
      </c>
      <c r="T107" s="7"/>
      <c r="U107" s="7"/>
      <c r="V107" s="9">
        <v>43209</v>
      </c>
      <c r="W107" s="5" t="s">
        <v>69</v>
      </c>
      <c r="X107">
        <v>2018</v>
      </c>
      <c r="Y107" s="9">
        <v>43207</v>
      </c>
    </row>
    <row r="108" spans="1:25" ht="12.75">
      <c r="A108" s="6">
        <v>2018</v>
      </c>
      <c r="B108" s="5" t="s">
        <v>205</v>
      </c>
      <c r="C108" s="6">
        <v>3000</v>
      </c>
      <c r="D108" t="s">
        <v>131</v>
      </c>
      <c r="E108" s="3"/>
      <c r="F108" s="3"/>
      <c r="G108" s="3"/>
      <c r="H108" s="6">
        <v>3900</v>
      </c>
      <c r="I108" t="s">
        <v>168</v>
      </c>
      <c r="J108" s="3"/>
      <c r="K108" s="3"/>
      <c r="L108" s="3"/>
      <c r="M108" s="11">
        <v>3951</v>
      </c>
      <c r="N108" s="12" t="s">
        <v>226</v>
      </c>
      <c r="O108" s="13">
        <v>72355.2</v>
      </c>
      <c r="P108" s="13">
        <v>72355.2</v>
      </c>
      <c r="Q108" s="13">
        <v>3604.32</v>
      </c>
      <c r="R108" t="s">
        <v>68</v>
      </c>
      <c r="S108" s="15" t="s">
        <v>243</v>
      </c>
      <c r="T108" s="7"/>
      <c r="U108" s="7"/>
      <c r="V108" s="9">
        <v>43209</v>
      </c>
      <c r="W108" s="5" t="s">
        <v>69</v>
      </c>
      <c r="X108">
        <v>2018</v>
      </c>
      <c r="Y108" s="9">
        <v>43207</v>
      </c>
    </row>
    <row r="109" spans="1:25" ht="12.75">
      <c r="A109" s="6">
        <v>2018</v>
      </c>
      <c r="B109" s="5" t="s">
        <v>205</v>
      </c>
      <c r="C109" s="6">
        <v>3000</v>
      </c>
      <c r="D109" t="s">
        <v>131</v>
      </c>
      <c r="E109" s="3"/>
      <c r="F109" s="3"/>
      <c r="G109" s="3"/>
      <c r="H109" s="6">
        <v>3900</v>
      </c>
      <c r="I109" t="s">
        <v>168</v>
      </c>
      <c r="J109" s="3"/>
      <c r="K109" s="3"/>
      <c r="L109" s="3"/>
      <c r="M109" s="11">
        <v>3961</v>
      </c>
      <c r="N109" s="12" t="s">
        <v>171</v>
      </c>
      <c r="O109" s="13">
        <v>100000</v>
      </c>
      <c r="P109" s="13">
        <v>100000</v>
      </c>
      <c r="Q109" s="13">
        <v>3540</v>
      </c>
      <c r="R109" t="s">
        <v>68</v>
      </c>
      <c r="S109" s="15" t="s">
        <v>243</v>
      </c>
      <c r="T109" s="7"/>
      <c r="U109" s="7"/>
      <c r="V109" s="9">
        <v>43209</v>
      </c>
      <c r="W109" s="5" t="s">
        <v>69</v>
      </c>
      <c r="X109">
        <v>2018</v>
      </c>
      <c r="Y109" s="9">
        <v>43207</v>
      </c>
    </row>
    <row r="110" spans="1:25" ht="12.75">
      <c r="A110" s="6">
        <v>2018</v>
      </c>
      <c r="B110" s="5" t="s">
        <v>205</v>
      </c>
      <c r="C110" s="6">
        <v>3000</v>
      </c>
      <c r="D110" t="s">
        <v>131</v>
      </c>
      <c r="E110" s="3"/>
      <c r="F110" s="3"/>
      <c r="G110" s="3"/>
      <c r="H110" s="6">
        <v>3900</v>
      </c>
      <c r="I110" t="s">
        <v>168</v>
      </c>
      <c r="J110" s="3"/>
      <c r="K110" s="3"/>
      <c r="L110" s="3"/>
      <c r="M110" s="11">
        <v>3981</v>
      </c>
      <c r="N110" s="12" t="s">
        <v>172</v>
      </c>
      <c r="O110" s="13">
        <v>1604598.4</v>
      </c>
      <c r="P110" s="13">
        <v>1604598.4</v>
      </c>
      <c r="Q110" s="13">
        <v>522954</v>
      </c>
      <c r="R110" t="s">
        <v>68</v>
      </c>
      <c r="S110" s="15" t="s">
        <v>243</v>
      </c>
      <c r="T110" s="7"/>
      <c r="U110" s="7"/>
      <c r="V110" s="9">
        <v>43209</v>
      </c>
      <c r="W110" s="5" t="s">
        <v>69</v>
      </c>
      <c r="X110">
        <v>2018</v>
      </c>
      <c r="Y110" s="9">
        <v>43207</v>
      </c>
    </row>
    <row r="111" spans="1:25" ht="12.75">
      <c r="A111" s="6">
        <v>2018</v>
      </c>
      <c r="B111" s="5" t="s">
        <v>205</v>
      </c>
      <c r="C111" s="6">
        <v>4000</v>
      </c>
      <c r="D111" t="s">
        <v>173</v>
      </c>
      <c r="E111" s="3">
        <f>SUM(J111:J113)</f>
        <v>1142516.1</v>
      </c>
      <c r="F111" s="3">
        <f>SUM(K111:K113)</f>
        <v>1142516.1</v>
      </c>
      <c r="G111" s="3">
        <f>SUM(L111:L113)</f>
        <v>251868.27000000002</v>
      </c>
      <c r="H111" s="6">
        <v>4400</v>
      </c>
      <c r="I111" t="s">
        <v>174</v>
      </c>
      <c r="J111" s="3">
        <f>SUM(O111:O112)</f>
        <v>755418.1</v>
      </c>
      <c r="K111" s="3">
        <f>SUM(P111:P112)</f>
        <v>755418.1</v>
      </c>
      <c r="L111" s="3">
        <f>SUM(Q111:Q112)</f>
        <v>251868.27000000002</v>
      </c>
      <c r="M111" s="11">
        <v>4411</v>
      </c>
      <c r="N111" s="12" t="s">
        <v>227</v>
      </c>
      <c r="O111" s="13">
        <v>730000</v>
      </c>
      <c r="P111" s="13">
        <v>730000</v>
      </c>
      <c r="Q111" s="13">
        <v>226450.17</v>
      </c>
      <c r="R111" t="s">
        <v>68</v>
      </c>
      <c r="S111" s="15" t="s">
        <v>243</v>
      </c>
      <c r="T111" s="7"/>
      <c r="U111" s="7"/>
      <c r="V111" s="9">
        <v>43209</v>
      </c>
      <c r="W111" s="5" t="s">
        <v>69</v>
      </c>
      <c r="X111">
        <v>2018</v>
      </c>
      <c r="Y111" s="9">
        <v>43207</v>
      </c>
    </row>
    <row r="112" spans="1:25" ht="12.75">
      <c r="A112" s="6">
        <v>2018</v>
      </c>
      <c r="B112" s="5" t="s">
        <v>205</v>
      </c>
      <c r="C112" s="6">
        <v>4000</v>
      </c>
      <c r="D112" t="s">
        <v>173</v>
      </c>
      <c r="E112" s="3"/>
      <c r="F112" s="3"/>
      <c r="G112" s="3"/>
      <c r="H112" s="6">
        <v>4400</v>
      </c>
      <c r="I112" t="s">
        <v>174</v>
      </c>
      <c r="J112" s="3"/>
      <c r="K112" s="3"/>
      <c r="L112" s="3"/>
      <c r="M112" s="11">
        <v>4451</v>
      </c>
      <c r="N112" s="12" t="s">
        <v>228</v>
      </c>
      <c r="O112" s="13">
        <v>25418.1</v>
      </c>
      <c r="P112" s="13">
        <v>25418.1</v>
      </c>
      <c r="Q112" s="13">
        <v>25418.1</v>
      </c>
      <c r="R112" t="s">
        <v>68</v>
      </c>
      <c r="S112" s="15" t="s">
        <v>243</v>
      </c>
      <c r="T112" s="7"/>
      <c r="U112" s="7"/>
      <c r="V112" s="9">
        <v>43209</v>
      </c>
      <c r="W112" s="5" t="s">
        <v>69</v>
      </c>
      <c r="X112">
        <v>2018</v>
      </c>
      <c r="Y112" s="9">
        <v>43207</v>
      </c>
    </row>
    <row r="113" spans="1:25" ht="12.75">
      <c r="A113" s="6">
        <v>2018</v>
      </c>
      <c r="B113" s="5" t="s">
        <v>205</v>
      </c>
      <c r="C113" s="6">
        <v>4000</v>
      </c>
      <c r="D113" t="s">
        <v>173</v>
      </c>
      <c r="E113" s="3"/>
      <c r="F113" s="3"/>
      <c r="G113" s="3"/>
      <c r="H113" s="6">
        <v>4800</v>
      </c>
      <c r="I113" t="s">
        <v>175</v>
      </c>
      <c r="J113" s="3">
        <f>SUM(O113)</f>
        <v>387098</v>
      </c>
      <c r="K113" s="3">
        <f>SUM(P113)</f>
        <v>387098</v>
      </c>
      <c r="L113" s="3">
        <f>SUM(Q113)</f>
        <v>0</v>
      </c>
      <c r="M113" s="11">
        <v>4811</v>
      </c>
      <c r="N113" s="12" t="s">
        <v>176</v>
      </c>
      <c r="O113" s="13">
        <v>387098</v>
      </c>
      <c r="P113" s="13">
        <v>387098</v>
      </c>
      <c r="Q113" s="13">
        <v>0</v>
      </c>
      <c r="R113" t="s">
        <v>68</v>
      </c>
      <c r="S113" s="15" t="s">
        <v>243</v>
      </c>
      <c r="T113" s="7"/>
      <c r="U113" s="7"/>
      <c r="V113" s="9">
        <v>43209</v>
      </c>
      <c r="W113" s="5" t="s">
        <v>69</v>
      </c>
      <c r="X113">
        <v>2018</v>
      </c>
      <c r="Y113" s="9">
        <v>43207</v>
      </c>
    </row>
    <row r="114" spans="1:25" ht="12.75">
      <c r="A114" s="6">
        <v>2018</v>
      </c>
      <c r="B114" s="5" t="s">
        <v>205</v>
      </c>
      <c r="C114" s="6">
        <v>5000</v>
      </c>
      <c r="D114" t="s">
        <v>177</v>
      </c>
      <c r="E114" s="3">
        <f>SUM(J114:J129)</f>
        <v>24124810.119999997</v>
      </c>
      <c r="F114" s="3">
        <f>SUM(K114:K129)</f>
        <v>24339810.119999997</v>
      </c>
      <c r="G114" s="3">
        <f>SUM(L114:L129)</f>
        <v>448818.8</v>
      </c>
      <c r="H114" s="6">
        <v>5100</v>
      </c>
      <c r="I114" t="s">
        <v>178</v>
      </c>
      <c r="J114" s="3">
        <f>SUM(O114:O117)</f>
        <v>4835496.949999999</v>
      </c>
      <c r="K114" s="3">
        <f>SUM(P114:P117)</f>
        <v>4885496.949999999</v>
      </c>
      <c r="L114" s="3">
        <f>SUM(Q114:Q117)</f>
        <v>130835.24</v>
      </c>
      <c r="M114" s="11">
        <v>5111</v>
      </c>
      <c r="N114" s="12" t="s">
        <v>179</v>
      </c>
      <c r="O114" s="13">
        <v>3500</v>
      </c>
      <c r="P114" s="13">
        <v>53500</v>
      </c>
      <c r="Q114" s="13">
        <v>0</v>
      </c>
      <c r="R114" t="s">
        <v>68</v>
      </c>
      <c r="S114" s="15" t="s">
        <v>243</v>
      </c>
      <c r="T114" s="7"/>
      <c r="U114" s="7"/>
      <c r="V114" s="9">
        <v>43209</v>
      </c>
      <c r="W114" s="5" t="s">
        <v>69</v>
      </c>
      <c r="X114">
        <v>2018</v>
      </c>
      <c r="Y114" s="9">
        <v>43207</v>
      </c>
    </row>
    <row r="115" spans="1:25" ht="12.75">
      <c r="A115" s="6">
        <v>2018</v>
      </c>
      <c r="B115" s="5" t="s">
        <v>205</v>
      </c>
      <c r="C115" s="6">
        <v>5000</v>
      </c>
      <c r="D115" t="s">
        <v>177</v>
      </c>
      <c r="E115" s="3"/>
      <c r="F115" s="3"/>
      <c r="G115" s="3"/>
      <c r="H115" s="6">
        <v>5100</v>
      </c>
      <c r="I115" t="s">
        <v>178</v>
      </c>
      <c r="J115" s="3"/>
      <c r="K115" s="3"/>
      <c r="L115" s="3"/>
      <c r="M115" s="11">
        <v>5151</v>
      </c>
      <c r="N115" s="12" t="s">
        <v>180</v>
      </c>
      <c r="O115" s="13">
        <v>4041891.76</v>
      </c>
      <c r="P115" s="13">
        <v>4041891.76</v>
      </c>
      <c r="Q115" s="13">
        <v>4234</v>
      </c>
      <c r="R115" t="s">
        <v>68</v>
      </c>
      <c r="S115" s="15" t="s">
        <v>243</v>
      </c>
      <c r="T115" s="7"/>
      <c r="U115" s="7"/>
      <c r="V115" s="9">
        <v>43209</v>
      </c>
      <c r="W115" s="5" t="s">
        <v>69</v>
      </c>
      <c r="X115">
        <v>2018</v>
      </c>
      <c r="Y115" s="9">
        <v>43207</v>
      </c>
    </row>
    <row r="116" spans="1:25" ht="12.75">
      <c r="A116" s="6">
        <v>2018</v>
      </c>
      <c r="B116" s="5" t="s">
        <v>205</v>
      </c>
      <c r="C116" s="6">
        <v>5000</v>
      </c>
      <c r="D116" t="s">
        <v>177</v>
      </c>
      <c r="E116" s="3"/>
      <c r="F116" s="3"/>
      <c r="G116" s="3"/>
      <c r="H116" s="6">
        <v>5100</v>
      </c>
      <c r="I116" t="s">
        <v>178</v>
      </c>
      <c r="J116" s="3"/>
      <c r="K116" s="3"/>
      <c r="L116" s="3"/>
      <c r="M116" s="11">
        <v>5191</v>
      </c>
      <c r="N116" s="12" t="s">
        <v>181</v>
      </c>
      <c r="O116" s="13">
        <v>765105.19</v>
      </c>
      <c r="P116" s="13">
        <v>765105.19</v>
      </c>
      <c r="Q116" s="13">
        <v>126601.24</v>
      </c>
      <c r="R116" t="s">
        <v>68</v>
      </c>
      <c r="S116" s="15" t="s">
        <v>243</v>
      </c>
      <c r="T116" s="7"/>
      <c r="U116" s="7"/>
      <c r="V116" s="9">
        <v>43209</v>
      </c>
      <c r="W116" s="5" t="s">
        <v>69</v>
      </c>
      <c r="X116">
        <v>2018</v>
      </c>
      <c r="Y116" s="9">
        <v>43207</v>
      </c>
    </row>
    <row r="117" spans="1:25" ht="12.75">
      <c r="A117" s="6">
        <v>2018</v>
      </c>
      <c r="B117" s="5" t="s">
        <v>205</v>
      </c>
      <c r="C117" s="6">
        <v>5000</v>
      </c>
      <c r="D117" t="s">
        <v>177</v>
      </c>
      <c r="E117" s="3"/>
      <c r="F117" s="3"/>
      <c r="G117" s="3"/>
      <c r="H117" s="6">
        <v>5100</v>
      </c>
      <c r="I117" t="s">
        <v>178</v>
      </c>
      <c r="J117" s="3"/>
      <c r="K117" s="3"/>
      <c r="L117" s="3"/>
      <c r="M117" s="11">
        <v>5192</v>
      </c>
      <c r="N117" s="12" t="s">
        <v>182</v>
      </c>
      <c r="O117" s="13">
        <v>25000</v>
      </c>
      <c r="P117" s="13">
        <v>25000</v>
      </c>
      <c r="Q117" s="13">
        <v>0</v>
      </c>
      <c r="R117" t="s">
        <v>68</v>
      </c>
      <c r="S117" s="15" t="s">
        <v>243</v>
      </c>
      <c r="T117" s="7"/>
      <c r="U117" s="7"/>
      <c r="V117" s="9">
        <v>43209</v>
      </c>
      <c r="W117" s="5" t="s">
        <v>69</v>
      </c>
      <c r="X117">
        <v>2018</v>
      </c>
      <c r="Y117" s="9">
        <v>43207</v>
      </c>
    </row>
    <row r="118" spans="1:25" ht="12.75">
      <c r="A118" s="6">
        <v>2018</v>
      </c>
      <c r="B118" s="5" t="s">
        <v>205</v>
      </c>
      <c r="C118" s="6">
        <v>5000</v>
      </c>
      <c r="D118" t="s">
        <v>177</v>
      </c>
      <c r="E118" s="3"/>
      <c r="F118" s="3"/>
      <c r="G118" s="3"/>
      <c r="H118" s="6">
        <v>5200</v>
      </c>
      <c r="I118" t="s">
        <v>183</v>
      </c>
      <c r="J118" s="3">
        <f>SUM(O118:O119)</f>
        <v>36000</v>
      </c>
      <c r="K118" s="3">
        <f>SUM(P118:P119)</f>
        <v>86000</v>
      </c>
      <c r="L118" s="3">
        <f>SUM(Q118:Q119)</f>
        <v>0</v>
      </c>
      <c r="M118" s="11">
        <v>5211</v>
      </c>
      <c r="N118" s="12" t="s">
        <v>184</v>
      </c>
      <c r="O118" s="13">
        <v>13500</v>
      </c>
      <c r="P118" s="13">
        <v>63500</v>
      </c>
      <c r="Q118" s="13">
        <v>0</v>
      </c>
      <c r="R118" t="s">
        <v>68</v>
      </c>
      <c r="S118" s="15" t="s">
        <v>243</v>
      </c>
      <c r="T118" s="7"/>
      <c r="U118" s="7"/>
      <c r="V118" s="9">
        <v>43209</v>
      </c>
      <c r="W118" s="5" t="s">
        <v>69</v>
      </c>
      <c r="X118">
        <v>2018</v>
      </c>
      <c r="Y118" s="9">
        <v>43207</v>
      </c>
    </row>
    <row r="119" spans="1:25" ht="12.75">
      <c r="A119" s="6">
        <v>2018</v>
      </c>
      <c r="B119" s="5" t="s">
        <v>205</v>
      </c>
      <c r="C119" s="6">
        <v>5000</v>
      </c>
      <c r="D119" t="s">
        <v>177</v>
      </c>
      <c r="E119" s="3"/>
      <c r="F119" s="3"/>
      <c r="G119" s="3"/>
      <c r="H119" s="6">
        <v>5200</v>
      </c>
      <c r="I119" t="s">
        <v>183</v>
      </c>
      <c r="J119" s="3"/>
      <c r="K119" s="3"/>
      <c r="L119" s="3"/>
      <c r="M119" s="11">
        <v>5231</v>
      </c>
      <c r="N119" s="12" t="s">
        <v>229</v>
      </c>
      <c r="O119" s="13">
        <v>22500</v>
      </c>
      <c r="P119" s="13">
        <v>22500</v>
      </c>
      <c r="Q119" s="13">
        <v>0</v>
      </c>
      <c r="R119" t="s">
        <v>68</v>
      </c>
      <c r="S119" s="15" t="s">
        <v>243</v>
      </c>
      <c r="T119" s="7"/>
      <c r="U119" s="7"/>
      <c r="V119" s="9">
        <v>43209</v>
      </c>
      <c r="W119" s="5" t="s">
        <v>69</v>
      </c>
      <c r="X119">
        <v>2018</v>
      </c>
      <c r="Y119" s="9">
        <v>43207</v>
      </c>
    </row>
    <row r="120" spans="1:25" ht="12.75">
      <c r="A120" s="6">
        <v>2018</v>
      </c>
      <c r="B120" s="5" t="s">
        <v>205</v>
      </c>
      <c r="C120" s="6">
        <v>5000</v>
      </c>
      <c r="D120" t="s">
        <v>177</v>
      </c>
      <c r="E120" s="3"/>
      <c r="F120" s="3"/>
      <c r="G120" s="3"/>
      <c r="H120" s="6">
        <v>5300</v>
      </c>
      <c r="I120" t="s">
        <v>185</v>
      </c>
      <c r="J120" s="3">
        <f>SUM(O120)</f>
        <v>498202.49</v>
      </c>
      <c r="K120" s="3">
        <f>SUM(P120)</f>
        <v>498202.49</v>
      </c>
      <c r="L120" s="3">
        <f>SUM(Q120)</f>
        <v>0</v>
      </c>
      <c r="M120" s="11">
        <v>5311</v>
      </c>
      <c r="N120" s="12" t="s">
        <v>230</v>
      </c>
      <c r="O120" s="13">
        <v>498202.49</v>
      </c>
      <c r="P120" s="13">
        <v>498202.49</v>
      </c>
      <c r="Q120" s="13">
        <v>0</v>
      </c>
      <c r="R120" t="s">
        <v>68</v>
      </c>
      <c r="S120" s="15" t="s">
        <v>243</v>
      </c>
      <c r="T120" s="7"/>
      <c r="U120" s="7"/>
      <c r="V120" s="9">
        <v>43209</v>
      </c>
      <c r="W120" s="5" t="s">
        <v>69</v>
      </c>
      <c r="X120">
        <v>2018</v>
      </c>
      <c r="Y120" s="9">
        <v>43207</v>
      </c>
    </row>
    <row r="121" spans="1:25" ht="12.75">
      <c r="A121" s="6">
        <v>2018</v>
      </c>
      <c r="B121" s="5" t="s">
        <v>205</v>
      </c>
      <c r="C121" s="6">
        <v>5000</v>
      </c>
      <c r="D121" t="s">
        <v>177</v>
      </c>
      <c r="E121" s="3"/>
      <c r="F121" s="3"/>
      <c r="G121" s="3"/>
      <c r="H121" s="6">
        <v>5400</v>
      </c>
      <c r="I121" t="s">
        <v>186</v>
      </c>
      <c r="J121" s="3">
        <f>SUM(O121:O122)</f>
        <v>971699</v>
      </c>
      <c r="K121" s="3">
        <f>SUM(P121:P122)</f>
        <v>1051699</v>
      </c>
      <c r="L121" s="3">
        <f>SUM(Q121:Q122)</f>
        <v>40000</v>
      </c>
      <c r="M121" s="11">
        <v>5411</v>
      </c>
      <c r="N121" s="12" t="s">
        <v>187</v>
      </c>
      <c r="O121" s="13">
        <v>971699</v>
      </c>
      <c r="P121" s="13">
        <v>971699</v>
      </c>
      <c r="Q121" s="13">
        <v>0</v>
      </c>
      <c r="R121" t="s">
        <v>68</v>
      </c>
      <c r="S121" s="15" t="s">
        <v>243</v>
      </c>
      <c r="T121" s="7"/>
      <c r="U121" s="7"/>
      <c r="V121" s="9">
        <v>43209</v>
      </c>
      <c r="W121" s="5" t="s">
        <v>69</v>
      </c>
      <c r="X121">
        <v>2018</v>
      </c>
      <c r="Y121" s="9">
        <v>43207</v>
      </c>
    </row>
    <row r="122" spans="1:25" ht="12.75">
      <c r="A122" s="6">
        <v>2018</v>
      </c>
      <c r="B122" s="5" t="s">
        <v>205</v>
      </c>
      <c r="C122" s="6">
        <v>5000</v>
      </c>
      <c r="D122" t="s">
        <v>177</v>
      </c>
      <c r="E122" s="3"/>
      <c r="F122" s="3"/>
      <c r="G122" s="3"/>
      <c r="H122" s="6">
        <v>5400</v>
      </c>
      <c r="I122" t="s">
        <v>186</v>
      </c>
      <c r="J122" s="3"/>
      <c r="K122" s="3"/>
      <c r="L122" s="3"/>
      <c r="M122" s="11">
        <v>5491</v>
      </c>
      <c r="N122" s="12" t="s">
        <v>231</v>
      </c>
      <c r="O122" s="13">
        <v>0</v>
      </c>
      <c r="P122" s="13">
        <v>80000</v>
      </c>
      <c r="Q122" s="13">
        <v>40000</v>
      </c>
      <c r="R122" t="s">
        <v>68</v>
      </c>
      <c r="S122" s="15" t="s">
        <v>243</v>
      </c>
      <c r="T122" s="7"/>
      <c r="U122" s="7"/>
      <c r="V122" s="9">
        <v>43209</v>
      </c>
      <c r="W122" s="5" t="s">
        <v>69</v>
      </c>
      <c r="X122">
        <v>2018</v>
      </c>
      <c r="Y122" s="9">
        <v>43207</v>
      </c>
    </row>
    <row r="123" spans="1:25" ht="12.75">
      <c r="A123" s="6">
        <v>2018</v>
      </c>
      <c r="B123" s="5" t="s">
        <v>205</v>
      </c>
      <c r="C123" s="6">
        <v>5000</v>
      </c>
      <c r="D123" t="s">
        <v>177</v>
      </c>
      <c r="E123" s="3"/>
      <c r="F123" s="3"/>
      <c r="G123" s="3"/>
      <c r="H123" s="6">
        <v>5600</v>
      </c>
      <c r="I123" t="s">
        <v>188</v>
      </c>
      <c r="J123" s="3">
        <f>SUM(O123:O127)</f>
        <v>13083411.68</v>
      </c>
      <c r="K123" s="3">
        <f>SUM(P123:P127)</f>
        <v>13118411.68</v>
      </c>
      <c r="L123" s="3">
        <f>SUM(Q123:Q127)</f>
        <v>277983.56</v>
      </c>
      <c r="M123" s="11">
        <v>5621</v>
      </c>
      <c r="N123" s="12" t="s">
        <v>189</v>
      </c>
      <c r="O123" s="13">
        <v>9906187.85</v>
      </c>
      <c r="P123" s="13">
        <v>9906187.85</v>
      </c>
      <c r="Q123" s="13">
        <v>157649.8</v>
      </c>
      <c r="R123" t="s">
        <v>68</v>
      </c>
      <c r="S123" s="15" t="s">
        <v>243</v>
      </c>
      <c r="T123" s="7"/>
      <c r="U123" s="7"/>
      <c r="V123" s="9">
        <v>43209</v>
      </c>
      <c r="W123" s="5" t="s">
        <v>69</v>
      </c>
      <c r="X123">
        <v>2018</v>
      </c>
      <c r="Y123" s="9">
        <v>43207</v>
      </c>
    </row>
    <row r="124" spans="1:25" ht="12.75">
      <c r="A124" s="6">
        <v>2018</v>
      </c>
      <c r="B124" s="5" t="s">
        <v>205</v>
      </c>
      <c r="C124" s="6">
        <v>5000</v>
      </c>
      <c r="D124" t="s">
        <v>177</v>
      </c>
      <c r="E124" s="3"/>
      <c r="F124" s="3"/>
      <c r="G124" s="3"/>
      <c r="H124" s="6">
        <v>5600</v>
      </c>
      <c r="I124" t="s">
        <v>188</v>
      </c>
      <c r="J124" s="3"/>
      <c r="K124" s="3"/>
      <c r="L124" s="3"/>
      <c r="M124" s="11">
        <v>5631</v>
      </c>
      <c r="N124" s="12" t="s">
        <v>240</v>
      </c>
      <c r="O124" s="13">
        <v>350000</v>
      </c>
      <c r="P124" s="13">
        <v>350000</v>
      </c>
      <c r="Q124" s="13">
        <v>0</v>
      </c>
      <c r="R124" t="s">
        <v>68</v>
      </c>
      <c r="S124" s="15" t="s">
        <v>243</v>
      </c>
      <c r="T124" s="7"/>
      <c r="U124" s="7"/>
      <c r="V124" s="9">
        <v>43209</v>
      </c>
      <c r="W124" s="5" t="s">
        <v>69</v>
      </c>
      <c r="X124">
        <v>2018</v>
      </c>
      <c r="Y124" s="9">
        <v>43207</v>
      </c>
    </row>
    <row r="125" spans="1:25" ht="12.75">
      <c r="A125" s="6">
        <v>2018</v>
      </c>
      <c r="B125" s="5" t="s">
        <v>205</v>
      </c>
      <c r="C125" s="6">
        <v>5000</v>
      </c>
      <c r="D125" t="s">
        <v>177</v>
      </c>
      <c r="E125" s="3"/>
      <c r="F125" s="3"/>
      <c r="G125" s="3"/>
      <c r="H125" s="6">
        <v>5600</v>
      </c>
      <c r="I125" t="s">
        <v>188</v>
      </c>
      <c r="J125" s="3"/>
      <c r="K125" s="3"/>
      <c r="L125" s="3"/>
      <c r="M125" s="11">
        <v>5651</v>
      </c>
      <c r="N125" s="12" t="s">
        <v>232</v>
      </c>
      <c r="O125" s="13">
        <v>28201.11</v>
      </c>
      <c r="P125" s="13">
        <v>28201.11</v>
      </c>
      <c r="Q125" s="13">
        <v>14657.76</v>
      </c>
      <c r="R125" t="s">
        <v>68</v>
      </c>
      <c r="S125" s="15" t="s">
        <v>243</v>
      </c>
      <c r="T125" s="7"/>
      <c r="U125" s="7"/>
      <c r="V125" s="9">
        <v>43209</v>
      </c>
      <c r="W125" s="5" t="s">
        <v>69</v>
      </c>
      <c r="X125">
        <v>2018</v>
      </c>
      <c r="Y125" s="9">
        <v>43207</v>
      </c>
    </row>
    <row r="126" spans="1:25" ht="12.75">
      <c r="A126" s="6">
        <v>2018</v>
      </c>
      <c r="B126" s="5" t="s">
        <v>205</v>
      </c>
      <c r="C126" s="6">
        <v>5000</v>
      </c>
      <c r="D126" t="s">
        <v>177</v>
      </c>
      <c r="E126" s="3"/>
      <c r="F126" s="3"/>
      <c r="G126" s="3"/>
      <c r="H126" s="6">
        <v>5600</v>
      </c>
      <c r="I126" t="s">
        <v>188</v>
      </c>
      <c r="J126" s="3"/>
      <c r="K126" s="3"/>
      <c r="L126" s="3"/>
      <c r="M126" s="11">
        <v>5671</v>
      </c>
      <c r="N126" s="12" t="s">
        <v>233</v>
      </c>
      <c r="O126" s="13">
        <v>401022.72</v>
      </c>
      <c r="P126" s="13">
        <v>436022.72</v>
      </c>
      <c r="Q126" s="13">
        <v>105676</v>
      </c>
      <c r="R126" t="s">
        <v>68</v>
      </c>
      <c r="S126" s="15" t="s">
        <v>243</v>
      </c>
      <c r="T126" s="7"/>
      <c r="U126" s="7"/>
      <c r="V126" s="9">
        <v>43209</v>
      </c>
      <c r="W126" s="5" t="s">
        <v>69</v>
      </c>
      <c r="X126">
        <v>2018</v>
      </c>
      <c r="Y126" s="9">
        <v>43207</v>
      </c>
    </row>
    <row r="127" spans="1:25" ht="12.75">
      <c r="A127" s="6">
        <v>2018</v>
      </c>
      <c r="B127" s="5" t="s">
        <v>205</v>
      </c>
      <c r="C127" s="6">
        <v>5000</v>
      </c>
      <c r="D127" t="s">
        <v>177</v>
      </c>
      <c r="E127" s="3"/>
      <c r="F127" s="3"/>
      <c r="G127" s="3"/>
      <c r="H127" s="6">
        <v>5600</v>
      </c>
      <c r="I127" t="s">
        <v>188</v>
      </c>
      <c r="J127" s="3"/>
      <c r="K127" s="3"/>
      <c r="L127" s="3"/>
      <c r="M127" s="11">
        <v>5691</v>
      </c>
      <c r="N127" s="12" t="s">
        <v>190</v>
      </c>
      <c r="O127" s="13">
        <v>2398000</v>
      </c>
      <c r="P127" s="13">
        <v>2398000</v>
      </c>
      <c r="Q127" s="13">
        <v>0</v>
      </c>
      <c r="R127" t="s">
        <v>68</v>
      </c>
      <c r="S127" s="15" t="s">
        <v>243</v>
      </c>
      <c r="T127" s="7"/>
      <c r="U127" s="7"/>
      <c r="V127" s="9">
        <v>43209</v>
      </c>
      <c r="W127" s="5" t="s">
        <v>69</v>
      </c>
      <c r="X127">
        <v>2018</v>
      </c>
      <c r="Y127" s="9">
        <v>43207</v>
      </c>
    </row>
    <row r="128" spans="1:25" ht="12.75">
      <c r="A128" s="6">
        <v>2018</v>
      </c>
      <c r="B128" s="5" t="s">
        <v>205</v>
      </c>
      <c r="C128" s="6">
        <v>5000</v>
      </c>
      <c r="D128" t="s">
        <v>177</v>
      </c>
      <c r="E128" s="3"/>
      <c r="F128" s="3"/>
      <c r="G128" s="3"/>
      <c r="H128" s="6">
        <v>5800</v>
      </c>
      <c r="I128" t="s">
        <v>191</v>
      </c>
      <c r="J128" s="3">
        <f>SUM(O128)</f>
        <v>4500000</v>
      </c>
      <c r="K128" s="3">
        <f aca="true" t="shared" si="0" ref="K128:L130">SUM(P128)</f>
        <v>4500000</v>
      </c>
      <c r="L128" s="3">
        <f t="shared" si="0"/>
        <v>0</v>
      </c>
      <c r="M128" s="11">
        <v>5811</v>
      </c>
      <c r="N128" s="12" t="s">
        <v>192</v>
      </c>
      <c r="O128" s="13">
        <v>4500000</v>
      </c>
      <c r="P128" s="13">
        <v>4500000</v>
      </c>
      <c r="Q128" s="13">
        <v>0</v>
      </c>
      <c r="R128" t="s">
        <v>68</v>
      </c>
      <c r="S128" s="15" t="s">
        <v>243</v>
      </c>
      <c r="T128" s="7"/>
      <c r="U128" s="7"/>
      <c r="V128" s="9">
        <v>43209</v>
      </c>
      <c r="W128" s="5" t="s">
        <v>69</v>
      </c>
      <c r="X128">
        <v>2018</v>
      </c>
      <c r="Y128" s="9">
        <v>43207</v>
      </c>
    </row>
    <row r="129" spans="1:25" ht="12.75">
      <c r="A129" s="6">
        <v>2018</v>
      </c>
      <c r="B129" s="5" t="s">
        <v>205</v>
      </c>
      <c r="C129" s="6">
        <v>5000</v>
      </c>
      <c r="D129" t="s">
        <v>177</v>
      </c>
      <c r="E129" s="3"/>
      <c r="F129" s="3"/>
      <c r="G129" s="3"/>
      <c r="H129" s="6">
        <v>5900</v>
      </c>
      <c r="I129" t="s">
        <v>193</v>
      </c>
      <c r="J129" s="3">
        <f>SUM(O129)</f>
        <v>200000</v>
      </c>
      <c r="K129" s="3">
        <f t="shared" si="0"/>
        <v>200000</v>
      </c>
      <c r="L129" s="3">
        <f t="shared" si="0"/>
        <v>0</v>
      </c>
      <c r="M129" s="11">
        <v>5911</v>
      </c>
      <c r="N129" s="12" t="s">
        <v>194</v>
      </c>
      <c r="O129" s="13">
        <v>200000</v>
      </c>
      <c r="P129" s="13">
        <v>200000</v>
      </c>
      <c r="Q129" s="13">
        <v>0</v>
      </c>
      <c r="R129" t="s">
        <v>68</v>
      </c>
      <c r="S129" s="15" t="s">
        <v>243</v>
      </c>
      <c r="T129" s="7"/>
      <c r="U129" s="7"/>
      <c r="V129" s="9">
        <v>43209</v>
      </c>
      <c r="W129" s="5" t="s">
        <v>69</v>
      </c>
      <c r="X129">
        <v>2018</v>
      </c>
      <c r="Y129" s="9">
        <v>43207</v>
      </c>
    </row>
    <row r="130" spans="1:25" ht="12.75">
      <c r="A130" s="6">
        <v>2018</v>
      </c>
      <c r="B130" s="5" t="s">
        <v>205</v>
      </c>
      <c r="C130" s="6">
        <v>6000</v>
      </c>
      <c r="D130" t="s">
        <v>193</v>
      </c>
      <c r="E130" s="3">
        <f>SUM(J130:J135)</f>
        <v>188289052.99</v>
      </c>
      <c r="F130" s="3">
        <f>SUM(K130:K135)</f>
        <v>378800931.96000004</v>
      </c>
      <c r="G130" s="3">
        <f>SUM(L130:L135)</f>
        <v>89144954.04</v>
      </c>
      <c r="H130" s="6">
        <v>6100</v>
      </c>
      <c r="I130" t="s">
        <v>195</v>
      </c>
      <c r="J130" s="3">
        <f>SUM(O130)</f>
        <v>148108041.02</v>
      </c>
      <c r="K130" s="3">
        <f t="shared" si="0"/>
        <v>311443412.97</v>
      </c>
      <c r="L130" s="3">
        <f t="shared" si="0"/>
        <v>76554676.02000001</v>
      </c>
      <c r="M130" s="11">
        <v>6141</v>
      </c>
      <c r="N130" s="12" t="s">
        <v>196</v>
      </c>
      <c r="O130" s="13">
        <v>148108041.02</v>
      </c>
      <c r="P130" s="13">
        <v>311443412.97</v>
      </c>
      <c r="Q130" s="13">
        <v>76554676.02000001</v>
      </c>
      <c r="R130" t="s">
        <v>68</v>
      </c>
      <c r="S130" s="15" t="s">
        <v>243</v>
      </c>
      <c r="V130" s="9">
        <v>43209</v>
      </c>
      <c r="W130" s="5" t="s">
        <v>69</v>
      </c>
      <c r="X130">
        <v>2018</v>
      </c>
      <c r="Y130" s="9">
        <v>43207</v>
      </c>
    </row>
    <row r="131" spans="1:25" ht="12.75">
      <c r="A131" s="6">
        <v>2018</v>
      </c>
      <c r="B131" s="5" t="s">
        <v>205</v>
      </c>
      <c r="C131" s="6">
        <v>6000</v>
      </c>
      <c r="D131" t="s">
        <v>193</v>
      </c>
      <c r="E131" s="3"/>
      <c r="F131" s="3"/>
      <c r="G131" s="3"/>
      <c r="H131" s="6">
        <v>6200</v>
      </c>
      <c r="I131" t="s">
        <v>197</v>
      </c>
      <c r="J131" s="3">
        <f>SUM(O131:O135)</f>
        <v>40181011.97</v>
      </c>
      <c r="K131" s="3">
        <f>SUM(P131:P135)</f>
        <v>67357518.99</v>
      </c>
      <c r="L131" s="3">
        <f>SUM(Q131:Q135)</f>
        <v>12590278.02</v>
      </c>
      <c r="M131" s="11">
        <v>6221</v>
      </c>
      <c r="N131" s="12" t="s">
        <v>234</v>
      </c>
      <c r="O131" s="13">
        <v>0</v>
      </c>
      <c r="P131" s="13">
        <v>3205656.2199999997</v>
      </c>
      <c r="Q131" s="13">
        <v>98824.05</v>
      </c>
      <c r="R131" t="s">
        <v>68</v>
      </c>
      <c r="S131" s="15" t="s">
        <v>243</v>
      </c>
      <c r="V131" s="9">
        <v>43209</v>
      </c>
      <c r="W131" s="5" t="s">
        <v>69</v>
      </c>
      <c r="X131">
        <v>2018</v>
      </c>
      <c r="Y131" s="9">
        <v>43207</v>
      </c>
    </row>
    <row r="132" spans="1:25" ht="12.75">
      <c r="A132" s="6">
        <v>2018</v>
      </c>
      <c r="B132" s="5" t="s">
        <v>205</v>
      </c>
      <c r="C132" s="6">
        <v>6000</v>
      </c>
      <c r="D132" t="s">
        <v>193</v>
      </c>
      <c r="E132" s="3"/>
      <c r="F132" s="3"/>
      <c r="G132" s="3"/>
      <c r="H132" s="6">
        <v>6200</v>
      </c>
      <c r="I132" t="s">
        <v>197</v>
      </c>
      <c r="J132" s="3"/>
      <c r="K132" s="3"/>
      <c r="L132" s="3"/>
      <c r="M132" s="11">
        <v>6231</v>
      </c>
      <c r="N132" s="12" t="s">
        <v>198</v>
      </c>
      <c r="O132" s="13">
        <v>0</v>
      </c>
      <c r="P132" s="13">
        <v>8034226.32</v>
      </c>
      <c r="Q132" s="13">
        <v>6902737.2700000005</v>
      </c>
      <c r="R132" t="s">
        <v>68</v>
      </c>
      <c r="S132" s="15" t="s">
        <v>243</v>
      </c>
      <c r="V132" s="9">
        <v>43209</v>
      </c>
      <c r="W132" s="5" t="s">
        <v>69</v>
      </c>
      <c r="X132">
        <v>2018</v>
      </c>
      <c r="Y132" s="9">
        <v>43207</v>
      </c>
    </row>
    <row r="133" spans="1:25" ht="12.75">
      <c r="A133" s="6">
        <v>2018</v>
      </c>
      <c r="B133" s="5" t="s">
        <v>205</v>
      </c>
      <c r="C133" s="6">
        <v>6000</v>
      </c>
      <c r="D133" t="s">
        <v>193</v>
      </c>
      <c r="E133" s="3"/>
      <c r="F133" s="3"/>
      <c r="G133" s="3"/>
      <c r="H133" s="6">
        <v>6200</v>
      </c>
      <c r="I133" t="s">
        <v>197</v>
      </c>
      <c r="J133" s="3"/>
      <c r="K133" s="3"/>
      <c r="L133" s="3"/>
      <c r="M133" s="11">
        <v>6241</v>
      </c>
      <c r="N133" s="12" t="s">
        <v>235</v>
      </c>
      <c r="O133" s="13">
        <v>38181011.97</v>
      </c>
      <c r="P133" s="13">
        <v>55117636.449999996</v>
      </c>
      <c r="Q133" s="13">
        <v>5588716.7</v>
      </c>
      <c r="R133" t="s">
        <v>68</v>
      </c>
      <c r="S133" s="15" t="s">
        <v>243</v>
      </c>
      <c r="V133" s="9">
        <v>43209</v>
      </c>
      <c r="W133" s="5" t="s">
        <v>69</v>
      </c>
      <c r="X133">
        <v>2018</v>
      </c>
      <c r="Y133" s="9">
        <v>43207</v>
      </c>
    </row>
    <row r="134" spans="1:25" ht="12.75">
      <c r="A134" s="6">
        <v>2018</v>
      </c>
      <c r="B134" s="5" t="s">
        <v>205</v>
      </c>
      <c r="C134" s="6">
        <v>6000</v>
      </c>
      <c r="D134" t="s">
        <v>193</v>
      </c>
      <c r="E134" s="3"/>
      <c r="F134" s="3"/>
      <c r="G134" s="3"/>
      <c r="H134" s="6">
        <v>6200</v>
      </c>
      <c r="I134" t="s">
        <v>197</v>
      </c>
      <c r="J134" s="3"/>
      <c r="K134" s="3"/>
      <c r="L134" s="3"/>
      <c r="M134" s="11">
        <v>6251</v>
      </c>
      <c r="N134" s="12" t="s">
        <v>241</v>
      </c>
      <c r="O134" s="13">
        <v>1000000</v>
      </c>
      <c r="P134" s="13">
        <v>1000000</v>
      </c>
      <c r="Q134" s="13">
        <v>0</v>
      </c>
      <c r="R134" t="s">
        <v>68</v>
      </c>
      <c r="S134" s="15" t="s">
        <v>243</v>
      </c>
      <c r="V134" s="9">
        <v>43209</v>
      </c>
      <c r="W134" s="5" t="s">
        <v>69</v>
      </c>
      <c r="X134">
        <v>2018</v>
      </c>
      <c r="Y134" s="9">
        <v>43207</v>
      </c>
    </row>
    <row r="135" spans="1:25" ht="12.75">
      <c r="A135" s="6">
        <v>2018</v>
      </c>
      <c r="B135" s="5" t="s">
        <v>205</v>
      </c>
      <c r="C135" s="6">
        <v>6000</v>
      </c>
      <c r="D135" t="s">
        <v>193</v>
      </c>
      <c r="E135" s="3"/>
      <c r="F135" s="3"/>
      <c r="G135" s="3"/>
      <c r="H135" s="6">
        <v>6200</v>
      </c>
      <c r="I135" t="s">
        <v>197</v>
      </c>
      <c r="J135" s="3"/>
      <c r="K135" s="3"/>
      <c r="L135" s="3"/>
      <c r="M135" s="11">
        <v>6291</v>
      </c>
      <c r="N135" s="12" t="s">
        <v>242</v>
      </c>
      <c r="O135" s="13">
        <v>1000000</v>
      </c>
      <c r="P135" s="13">
        <v>0</v>
      </c>
      <c r="Q135" s="13">
        <v>0</v>
      </c>
      <c r="R135" t="s">
        <v>68</v>
      </c>
      <c r="S135" s="15" t="s">
        <v>243</v>
      </c>
      <c r="V135" s="9">
        <v>43209</v>
      </c>
      <c r="W135" s="5" t="s">
        <v>69</v>
      </c>
      <c r="X135">
        <v>2018</v>
      </c>
      <c r="Y135" s="9">
        <v>43207</v>
      </c>
    </row>
    <row r="136" spans="1:25" ht="12.75">
      <c r="A136" s="6">
        <v>2018</v>
      </c>
      <c r="B136" s="5" t="s">
        <v>205</v>
      </c>
      <c r="C136" s="6">
        <v>7000</v>
      </c>
      <c r="D136" t="s">
        <v>199</v>
      </c>
      <c r="E136" s="3">
        <f aca="true" t="shared" si="1" ref="E136:G137">SUM(J136)</f>
        <v>0</v>
      </c>
      <c r="F136" s="3">
        <f t="shared" si="1"/>
        <v>180046082.77</v>
      </c>
      <c r="G136" s="3">
        <f t="shared" si="1"/>
        <v>0</v>
      </c>
      <c r="H136" s="6">
        <v>7900</v>
      </c>
      <c r="I136" t="s">
        <v>200</v>
      </c>
      <c r="J136" s="3">
        <f aca="true" t="shared" si="2" ref="J136:L137">SUM(O136)</f>
        <v>0</v>
      </c>
      <c r="K136" s="3">
        <f t="shared" si="2"/>
        <v>180046082.77</v>
      </c>
      <c r="L136" s="3">
        <f t="shared" si="2"/>
        <v>0</v>
      </c>
      <c r="M136" s="11">
        <v>7991</v>
      </c>
      <c r="N136" s="12" t="s">
        <v>201</v>
      </c>
      <c r="O136" s="13">
        <v>0</v>
      </c>
      <c r="P136" s="13">
        <v>180046082.77</v>
      </c>
      <c r="Q136" s="13">
        <v>0</v>
      </c>
      <c r="R136" t="s">
        <v>68</v>
      </c>
      <c r="S136" s="15" t="s">
        <v>243</v>
      </c>
      <c r="V136" s="9">
        <v>43209</v>
      </c>
      <c r="W136" s="5" t="s">
        <v>69</v>
      </c>
      <c r="X136">
        <v>2018</v>
      </c>
      <c r="Y136" s="9">
        <v>43207</v>
      </c>
    </row>
    <row r="137" spans="1:25" ht="12.75">
      <c r="A137" s="6">
        <v>2018</v>
      </c>
      <c r="B137" s="5" t="s">
        <v>205</v>
      </c>
      <c r="C137" s="6">
        <v>8000</v>
      </c>
      <c r="D137" t="s">
        <v>202</v>
      </c>
      <c r="E137" s="3">
        <f t="shared" si="1"/>
        <v>3554517.8</v>
      </c>
      <c r="F137" s="3">
        <f t="shared" si="1"/>
        <v>58620993.669999994</v>
      </c>
      <c r="G137" s="3">
        <f t="shared" si="1"/>
        <v>7948529.86</v>
      </c>
      <c r="H137" s="6">
        <v>8500</v>
      </c>
      <c r="I137" t="s">
        <v>203</v>
      </c>
      <c r="J137" s="3">
        <f t="shared" si="2"/>
        <v>3554517.8</v>
      </c>
      <c r="K137" s="3">
        <f t="shared" si="2"/>
        <v>58620993.669999994</v>
      </c>
      <c r="L137" s="3">
        <f t="shared" si="2"/>
        <v>7948529.86</v>
      </c>
      <c r="M137" s="11">
        <v>8531</v>
      </c>
      <c r="N137" s="12" t="s">
        <v>204</v>
      </c>
      <c r="O137" s="13">
        <v>3554517.8</v>
      </c>
      <c r="P137" s="13">
        <v>58620993.669999994</v>
      </c>
      <c r="Q137" s="13">
        <v>7948529.86</v>
      </c>
      <c r="R137" t="s">
        <v>68</v>
      </c>
      <c r="S137" s="15" t="s">
        <v>243</v>
      </c>
      <c r="V137" s="9">
        <v>43209</v>
      </c>
      <c r="W137" s="5" t="s">
        <v>69</v>
      </c>
      <c r="X137">
        <v>2018</v>
      </c>
      <c r="Y137" s="9">
        <v>43207</v>
      </c>
    </row>
  </sheetData>
  <sheetProtection/>
  <mergeCells count="1">
    <mergeCell ref="A6:Z6"/>
  </mergeCells>
  <hyperlinks>
    <hyperlink ref="S8" r:id="rId1" display="PDF"/>
    <hyperlink ref="S9:S137" r:id="rId2" display="PDF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Manuel Lopez Castillo</dc:creator>
  <cp:keywords/>
  <dc:description/>
  <cp:lastModifiedBy>Yaneth Viridiana Estrada Martinez</cp:lastModifiedBy>
  <dcterms:created xsi:type="dcterms:W3CDTF">2018-04-20T20:24:31Z</dcterms:created>
  <dcterms:modified xsi:type="dcterms:W3CDTF">2019-06-19T20:39:19Z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