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730" windowHeight="11760"/>
  </bookViews>
  <sheets>
    <sheet name="FFF" sheetId="1" r:id="rId1"/>
  </sheets>
  <definedNames>
    <definedName name="_xlnm.Print_Area" localSheetId="0">FFF!$A$1:$E$60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35" i="1"/>
  <c r="D39" i="1"/>
  <c r="C27" i="1"/>
  <c r="C35" i="1"/>
  <c r="C39" i="1"/>
  <c r="B27" i="1"/>
  <c r="B35" i="1"/>
  <c r="B39" i="1"/>
  <c r="D14" i="1"/>
  <c r="C14" i="1"/>
  <c r="D3" i="1"/>
  <c r="D24" i="1"/>
  <c r="C3" i="1"/>
  <c r="C24" i="1"/>
  <c r="B14" i="1"/>
  <c r="B3" i="1"/>
  <c r="B24" i="1"/>
</calcChain>
</file>

<file path=xl/sharedStrings.xml><?xml version="1.0" encoding="utf-8"?>
<sst xmlns="http://schemas.openxmlformats.org/spreadsheetml/2006/main" count="61" uniqueCount="51">
  <si>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</si>
  <si>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</si>
  <si>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</si>
  <si>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</si>
  <si>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</si>
  <si>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</si>
  <si>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</si>
  <si>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</si>
  <si>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</si>
  <si>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</si>
  <si>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</si>
  <si>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</si>
  <si>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</si>
  <si>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</si>
  <si>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</si>
  <si>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</si>
  <si>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</si>
  <si>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</si>
  <si>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</si>
  <si>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</si>
  <si>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</si>
  <si>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</si>
  <si>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</si>
  <si>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</si>
  <si>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</si>
  <si>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</si>
  <si>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</si>
  <si>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</si>
  <si>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</si>
  <si>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</si>
  <si>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</si>
  <si>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</si>
  <si>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</si>
  <si>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</si>
  <si>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</si>
  <si>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JUNTA DE AGUA POTABLE DRENAJE ALCANTARILLADO Y SANEAMIENTO DEL MUNICIPIO DE IRAPUATO GTO
Flujo de Fondos
Del 01 DE ENERO AL 30  DE SEPTIEMBRE 2020 </t>
  </si>
  <si>
    <r>
      <t xml:space="preserve">NOTA: </t>
    </r>
    <r>
      <rPr>
        <sz val="8"/>
        <rFont val="Arial"/>
        <family val="2"/>
      </rPr>
      <t>En los Ingresos por Venta de Bienes y Servicios en el Devengado y Recaudado incluye la cantidad de $ 344,411,766.11 de recursos disponibles por Remanentes de Ejercicios Anteriores. De igual forma en Participaciones y Aportaciones, incluye la cantidad de $ 14,941,532.04 de recursos disponibles por Remanentes del Ejercicio 2019.</t>
    </r>
  </si>
  <si>
    <t>Bajo protesta de decir verdad declaramos que los Estados Financieros y sus notas, son razonablemente correctos y son responsabilidad del emisor.</t>
  </si>
  <si>
    <t>Firma</t>
  </si>
  <si>
    <t>__________________________</t>
  </si>
  <si>
    <t>____________________________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</si>
  <si>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</si>
  <si>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</si>
  <si>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</si>
  <si>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</si>
  <si>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</si>
  <si>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</si>
  <si>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Finanzas</t>
  </si>
  <si>
    <t>Director de Presupuestos</t>
  </si>
  <si>
    <t>Norma Elena González Salomón</t>
  </si>
  <si>
    <t>Dulce María Martínez Leyva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</si>
</sst>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4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45" applyFont="1" applyAlignment="1" applyProtection="1">
      <alignment vertical="top"/>
    </xf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45" applyFont="1" applyAlignment="1" applyProtection="1">
      <alignment vertical="top" wrapText="1"/>
      <protection locked="0"/>
    </xf>
    <xf numFmtId="0" fontId="4" fillId="0" borderId="0" xfId="45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 vertical="top"/>
      <protection locked="0"/>
    </xf>
    <xf numFmtId="0" fontId="2" fillId="0" borderId="0" xfId="0" applyFont="1" applyAlignme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46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Normal" xfId="0" builtinId="0"/>
    <cellStyle name="Normal 2" xfId="1"/>
    <cellStyle name="Normal 2 2" xfId="45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showGridLines="0" tabSelected="1" zoomScaleNormal="100" zoomScalePageLayoutView="125" workbookViewId="0">
      <selection sqref="A1:E60"/>
    </sheetView>
  </sheetViews>
  <sheetFormatPr baseColWidth="10" defaultColWidth="10.85546875" defaultRowHeight="11.25" x14ac:dyDescent="0.2"/>
  <cols>
    <col min="1" max="1" width="44" style="1" customWidth="1"/>
    <col min="2" max="4" width="17.7109375" style="1" customWidth="1"/>
    <col min="5" max="16384" width="10.85546875" style="1"/>
  </cols>
  <sheetData>
    <row r="1" spans="1:4" ht="39.950000000000003" customHeight="1" x14ac:dyDescent="0.2">
      <c r="A1" s="35" t="s">
        <v>35</v>
      </c>
      <c r="B1" s="36"/>
      <c r="C1" s="36"/>
      <c r="D1" s="37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820567681.25</v>
      </c>
      <c r="C3" s="19">
        <f t="shared" ref="C3:D3" si="0">SUM(C4:C13)</f>
        <v>793527231.0739187</v>
      </c>
      <c r="D3" s="2">
        <f t="shared" si="0"/>
        <v>793527231.0739187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>
        <v>28571359.949999999</v>
      </c>
      <c r="C8" s="20">
        <v>20089919.590000004</v>
      </c>
      <c r="D8" s="20">
        <v>20089919.590000004</v>
      </c>
    </row>
    <row r="9" spans="1:4" x14ac:dyDescent="0.2">
      <c r="A9" s="14" t="s">
        <v>6</v>
      </c>
      <c r="B9" s="20">
        <v>20675967.199999999</v>
      </c>
      <c r="C9" s="20">
        <v>4656246.59</v>
      </c>
      <c r="D9" s="20">
        <v>4656246.59</v>
      </c>
    </row>
    <row r="10" spans="1:4" x14ac:dyDescent="0.2">
      <c r="A10" s="14" t="s">
        <v>7</v>
      </c>
      <c r="B10" s="20">
        <v>598722289.25999999</v>
      </c>
      <c r="C10" s="20">
        <v>700264113.43167877</v>
      </c>
      <c r="D10" s="20">
        <v>700264113.43167877</v>
      </c>
    </row>
    <row r="11" spans="1:4" x14ac:dyDescent="0.2">
      <c r="A11" s="14" t="s">
        <v>8</v>
      </c>
      <c r="B11" s="20">
        <v>172598064.84</v>
      </c>
      <c r="C11" s="20">
        <v>68516951.462239996</v>
      </c>
      <c r="D11" s="20">
        <v>68516951.462239996</v>
      </c>
    </row>
    <row r="12" spans="1:4" x14ac:dyDescent="0.2">
      <c r="A12" s="14" t="s">
        <v>9</v>
      </c>
      <c r="B12" s="20"/>
      <c r="C12" s="20"/>
      <c r="D12" s="3"/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820567681.25407314</v>
      </c>
      <c r="C14" s="21">
        <f t="shared" ref="C14:D14" si="1">SUM(C15:C23)</f>
        <v>427615472.71999997</v>
      </c>
      <c r="D14" s="4">
        <f t="shared" si="1"/>
        <v>427383472.71999997</v>
      </c>
    </row>
    <row r="15" spans="1:4" x14ac:dyDescent="0.2">
      <c r="A15" s="14" t="s">
        <v>12</v>
      </c>
      <c r="B15" s="20">
        <v>118296814.69407302</v>
      </c>
      <c r="C15" s="20">
        <v>73958188.030000046</v>
      </c>
      <c r="D15" s="3">
        <v>73958188.030000046</v>
      </c>
    </row>
    <row r="16" spans="1:4" x14ac:dyDescent="0.2">
      <c r="A16" s="14" t="s">
        <v>13</v>
      </c>
      <c r="B16" s="20">
        <v>87783120.520000011</v>
      </c>
      <c r="C16" s="20">
        <v>48798501.929999977</v>
      </c>
      <c r="D16" s="3">
        <v>48798501.929999977</v>
      </c>
    </row>
    <row r="17" spans="1:4" x14ac:dyDescent="0.2">
      <c r="A17" s="14" t="s">
        <v>14</v>
      </c>
      <c r="B17" s="20">
        <v>139719573.09999999</v>
      </c>
      <c r="C17" s="20">
        <v>97861071.280000001</v>
      </c>
      <c r="D17" s="3">
        <v>97629071.280000001</v>
      </c>
    </row>
    <row r="18" spans="1:4" x14ac:dyDescent="0.2">
      <c r="A18" s="14" t="s">
        <v>9</v>
      </c>
      <c r="B18" s="20">
        <v>746418.09999999986</v>
      </c>
      <c r="C18" s="20">
        <v>581470</v>
      </c>
      <c r="D18" s="3">
        <v>581470</v>
      </c>
    </row>
    <row r="19" spans="1:4" x14ac:dyDescent="0.2">
      <c r="A19" s="14" t="s">
        <v>15</v>
      </c>
      <c r="B19" s="20">
        <v>29971180.350000001</v>
      </c>
      <c r="C19" s="20">
        <v>21715630.299999997</v>
      </c>
      <c r="D19" s="3">
        <v>21715630.299999997</v>
      </c>
    </row>
    <row r="20" spans="1:4" x14ac:dyDescent="0.2">
      <c r="A20" s="14" t="s">
        <v>16</v>
      </c>
      <c r="B20" s="20">
        <v>391187926.05000001</v>
      </c>
      <c r="C20" s="20">
        <v>137382219.46000001</v>
      </c>
      <c r="D20" s="3">
        <v>137382219.46000001</v>
      </c>
    </row>
    <row r="21" spans="1:4" x14ac:dyDescent="0.2">
      <c r="A21" s="14" t="s">
        <v>17</v>
      </c>
      <c r="B21" s="20">
        <v>52862648.439999998</v>
      </c>
      <c r="C21" s="20">
        <v>47086431.260000005</v>
      </c>
      <c r="D21" s="3">
        <v>47086431.260000005</v>
      </c>
    </row>
    <row r="22" spans="1:4" x14ac:dyDescent="0.2">
      <c r="A22" s="14" t="s">
        <v>18</v>
      </c>
      <c r="B22" s="20">
        <v>0</v>
      </c>
      <c r="C22" s="20">
        <v>231960.46</v>
      </c>
      <c r="D22" s="3">
        <v>231960.46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-4.0731430053710938E-3</v>
      </c>
      <c r="C24" s="22">
        <f>C3-C14</f>
        <v>365911758.35391873</v>
      </c>
      <c r="D24" s="5">
        <f>D3-D14</f>
        <v>366143758.35391873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172598064.84</v>
      </c>
      <c r="C35" s="24">
        <f>SUM(C36:C38)</f>
        <v>68516951.462239996</v>
      </c>
      <c r="D35" s="17">
        <f>SUM(D36:D38)</f>
        <v>68516951.462239996</v>
      </c>
    </row>
    <row r="36" spans="1:4" x14ac:dyDescent="0.2">
      <c r="A36" s="11" t="s">
        <v>30</v>
      </c>
      <c r="B36" s="23">
        <v>160966795.02000001</v>
      </c>
      <c r="C36" s="23">
        <v>55235008.342239991</v>
      </c>
      <c r="D36" s="23">
        <v>55235008.342239991</v>
      </c>
    </row>
    <row r="37" spans="1:4" x14ac:dyDescent="0.2">
      <c r="A37" s="11" t="s">
        <v>31</v>
      </c>
      <c r="B37" s="23">
        <v>11631269.82</v>
      </c>
      <c r="C37" s="23">
        <v>13281943.120000001</v>
      </c>
      <c r="D37" s="23">
        <v>13281943.120000001</v>
      </c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172598064.84</v>
      </c>
      <c r="C39" s="25">
        <f t="shared" ref="C39:D39" si="2">C27+C35</f>
        <v>68516951.462239996</v>
      </c>
      <c r="D39" s="18">
        <f t="shared" si="2"/>
        <v>68516951.462239996</v>
      </c>
    </row>
    <row r="41" spans="1:4" ht="36.75" customHeight="1" x14ac:dyDescent="0.2">
      <c r="A41" s="38" t="s">
        <v>36</v>
      </c>
      <c r="B41" s="39"/>
      <c r="C41" s="39"/>
      <c r="D41" s="40"/>
    </row>
    <row r="44" spans="1:4" x14ac:dyDescent="0.2">
      <c r="A44" s="28" t="s">
        <v>37</v>
      </c>
    </row>
    <row r="45" spans="1:4" x14ac:dyDescent="0.2">
      <c r="A45" s="29"/>
      <c r="B45" s="29"/>
      <c r="C45" s="29"/>
      <c r="D45" s="29"/>
    </row>
    <row r="46" spans="1:4" x14ac:dyDescent="0.2">
      <c r="A46" s="30"/>
      <c r="B46" s="29"/>
      <c r="C46" s="30"/>
      <c r="D46" s="29"/>
    </row>
    <row r="47" spans="1:4" x14ac:dyDescent="0.2">
      <c r="A47" s="29" t="s">
        <v>38</v>
      </c>
      <c r="B47" s="29"/>
      <c r="C47" s="29" t="s">
        <v>38</v>
      </c>
    </row>
    <row r="48" spans="1:4" x14ac:dyDescent="0.2">
      <c r="A48" s="31"/>
      <c r="B48" s="31"/>
      <c r="C48" s="31"/>
    </row>
    <row r="49" spans="1:4" x14ac:dyDescent="0.2">
      <c r="A49" s="32" t="s">
        <v>39</v>
      </c>
      <c r="B49" s="32"/>
      <c r="C49" s="33" t="s">
        <v>40</v>
      </c>
      <c r="D49" s="34"/>
    </row>
    <row r="50" spans="1:4" x14ac:dyDescent="0.2">
      <c r="A50" s="32" t="s">
        <v>41</v>
      </c>
      <c r="B50" s="32"/>
      <c r="C50" s="33" t="s">
        <v>42</v>
      </c>
      <c r="D50" s="34"/>
    </row>
    <row r="51" spans="1:4" x14ac:dyDescent="0.2">
      <c r="A51" s="1" t="s">
        <v>43</v>
      </c>
      <c r="C51" s="1" t="s">
        <v>44</v>
      </c>
    </row>
    <row r="55" spans="1:4" x14ac:dyDescent="0.2">
      <c r="A55" s="1" t="s">
        <v>45</v>
      </c>
    </row>
    <row r="57" spans="1:4" x14ac:dyDescent="0.2">
      <c r="A57" s="1" t="s">
        <v>46</v>
      </c>
      <c r="C57" s="1" t="s">
        <v>46</v>
      </c>
    </row>
    <row r="58" spans="1:4" x14ac:dyDescent="0.2">
      <c r="A58" s="1" t="s">
        <v>47</v>
      </c>
      <c r="C58" s="1" t="s">
        <v>48</v>
      </c>
    </row>
    <row r="59" spans="1:4" x14ac:dyDescent="0.2">
      <c r="A59" s="1" t="s">
        <v>49</v>
      </c>
      <c r="C59" s="1" t="s">
        <v>50</v>
      </c>
    </row>
  </sheetData>
  <mergeCells count="2">
    <mergeCell ref="A1:D1"/>
    <mergeCell ref="A41:D41"/>
  </mergeCells>
  <phoneticPr fontId="8" type="noConversion"/>
  <pageMargins left="0.70866141732283472" right="0.70866141732283472" top="0.74803149606299213" bottom="0.74803149606299213" header="0.31496062992125984" footer="0.31496062992125984"/>
  <pageSetup scale="8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2020-10-16T17:37:47Z</cp:lastPrinted>
  <dcterms:created xsi:type="dcterms:W3CDTF">2017-12-20T04:54:53Z</dcterms:created>
  <dcterms:modified xsi:type="dcterms:W3CDTF">2020-10-16T17:37:51Z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