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firstSheet="1" activeTab="1"/>
  </bookViews>
  <sheets>
    <sheet name="Hoja1" sheetId="1" state="hidden" r:id="rId1"/>
    <sheet name="IR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<sst xmlns="http://schemas.openxmlformats.org/spreadsheetml/2006/main" count="496" uniqueCount="163">
  <si>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</si>
  <si>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</si>
  <si>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</si>
  <si>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</si>
  <si>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</si>
  <si>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</si>
  <si>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</si>
  <si>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</si>
  <si>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</si>
  <si>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</si>
  <si>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</si>
  <si>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</si>
  <si>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</si>
  <si>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</si>
  <si>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</si>
  <si>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</si>
  <si>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</si>
  <si>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</si>
  <si>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</si>
  <si>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</si>
  <si>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</si>
  <si>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</si>
  <si>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</si>
  <si>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</si>
  <si>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</si>
  <si>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</si>
  <si>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</si>
  <si>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</si>
  <si>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</si>
  <si>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</si>
  <si>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</si>
  <si>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</si>
  <si>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</si>
  <si>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</si>
  <si>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SISTEMA DE AGUA POTABLE</t>
  </si>
  <si>
    <t>Contribuir a satisfacer las necesidades básicas de agua potable de la población, a través de la provisión del servicio de manera oportuna y eficiente, en términos de calidad, cantidad y continuidad, con base a la normatividad en la materia</t>
  </si>
  <si>
    <t>N/A</t>
  </si>
  <si>
    <t xml:space="preserve">SECTORIZACIÓN Y REHABILITACIÓN DE REDES DE AGUA POTABLE </t>
  </si>
  <si>
    <t>(colonias ejecutadas/colonias programadas)*100</t>
  </si>
  <si>
    <t>Numérico</t>
  </si>
  <si>
    <t>Eficiencia</t>
  </si>
  <si>
    <t>mensual</t>
  </si>
  <si>
    <t>Informe de Actividades</t>
  </si>
  <si>
    <t>Disminución en el recursos financiero</t>
  </si>
  <si>
    <t>Incrementar el número de habitantes del municipio de Irapuato (de la zona urbana y rural) que cuentan con un servicio oportuno y eficiente de agua potable, en términos de calidad, cantidad y continuidad,  con base a la normatividad en la materia</t>
  </si>
  <si>
    <t xml:space="preserve">OPTIMIZACIÓN DE REDES DE AGUA POTABLE </t>
  </si>
  <si>
    <t>Componente</t>
  </si>
  <si>
    <t>La población del municipio de Irapuato se beneficia con la distribución de agua potable a través de una infraestructura que se mantiene en buenas condiciones</t>
  </si>
  <si>
    <t>PLANTAS POTABILIZADORAS EXPENDEDORAS DE GARRAFONES INSTALADAS</t>
  </si>
  <si>
    <t>(plantas instaladas/plantas programadas)*100</t>
  </si>
  <si>
    <t>La población del municipio de Irapuato se beneficia con la distribución de agua potable a través de infraestructura que opera correctamente</t>
  </si>
  <si>
    <t>Construcción/Rehabilitación de tanques elevados</t>
  </si>
  <si>
    <t>CONSTRUCCIÓN/REHABILITACIÓN DE TANQUES ELEVADOS</t>
  </si>
  <si>
    <t>(tanques elevados ejecutados /tanques elevados programados)*100</t>
  </si>
  <si>
    <t>La población del municipio de Irapuato se beneficia con infraestructura suficiente y acorde que  provee del servicio de agua potable</t>
  </si>
  <si>
    <t>Fuentes de abastecimiento perforadas.</t>
  </si>
  <si>
    <t>FUENTES DE ABASTECIMIENTO PERFORADAS</t>
  </si>
  <si>
    <t>(fuentes perforadas/fuentes programadas)*100</t>
  </si>
  <si>
    <t xml:space="preserve">Equipamiento de pozos ( reposición de equipo de bombeo) </t>
  </si>
  <si>
    <t>EQUIPAMIENTO DE POZOS</t>
  </si>
  <si>
    <t>(equipamientos realizados/equipamientos programados)*100</t>
  </si>
  <si>
    <t>DRENAJE Y ALCANTARILLADO</t>
  </si>
  <si>
    <t>Contribuir a satisfacer las necesidades básicas de drenaje y alcantarillado de la población, a través de la provisión del servicio de manera eficiente</t>
  </si>
  <si>
    <t>CONSTRUCCIÓN DE RED DE DRENAJE</t>
  </si>
  <si>
    <t>(no. de red contruida /no. de red programada)*100</t>
  </si>
  <si>
    <t>Incrementar el número de habitantes del municipio de Irapuato que cuenten con infraestructura que desaloje oportunamente las aguas residuales hacia las plantas de tratamiento y las aguas de lluvia en un cuerpo receptor</t>
  </si>
  <si>
    <t>REHABILITACIÓN DE RED DE DRENAJE</t>
  </si>
  <si>
    <t>(no. de rehabilitación contruida /no. de rehabilitación programada)*100</t>
  </si>
  <si>
    <t>La población del municipio de Irapuato se beneficia con infraestructura de drenaje y alcantarillado que tiene adecuadas condiciones de operación</t>
  </si>
  <si>
    <t>REHABILITACIÓN Y/O CONSTRUCCIÓN DE COLECTOR</t>
  </si>
  <si>
    <t>(no. de colector contruido / no. de colector programado)*100</t>
  </si>
  <si>
    <t>Actividad</t>
  </si>
  <si>
    <t>La población del municipio de Irapuato se beneficia con el desalojo de agua residual y pluvial a través del mantenimiento adecuado a la  infraestructura</t>
  </si>
  <si>
    <t>INCREMENTO DE LA EFICIENCIA DE DESALOJO (cárcamo)</t>
  </si>
  <si>
    <t>(evento ejecutado / evento programdo)*100</t>
  </si>
  <si>
    <t>La población del municipio de Irapuato se beneficia con infraestructura suficiente y acorde que  provee del servicio de drenaje y alcantarillado</t>
  </si>
  <si>
    <t>AUTOMATIZACIÓN DE CÁRCAMO</t>
  </si>
  <si>
    <t>(automatizacion ejecutado / automatizacion programado)*100</t>
  </si>
  <si>
    <t>Limpieza de rios y canales</t>
  </si>
  <si>
    <t>LIMPIEZA DE RÍOS Y CANALES</t>
  </si>
  <si>
    <t>(metro ejecutados / metros programados)*100</t>
  </si>
  <si>
    <t>Limpieza y desazolve de bocas de tormenta.</t>
  </si>
  <si>
    <t>LIMPIEZA Y DESAZOLVE DE BOCAS DE TORMENTA</t>
  </si>
  <si>
    <t>(bocas de tormenta ejecutadas / bocas de tormenta programadas)*100</t>
  </si>
  <si>
    <t>Construcción de drenaje pluvial</t>
  </si>
  <si>
    <t>1,000 ML/AÑO (DRENAJE PLUVIAL)</t>
  </si>
  <si>
    <t>SANEAMIENTO DE AGUA RESIDUAL</t>
  </si>
  <si>
    <t>Contribuir al uso sustentable del agua a través del tratamiento del agua residual</t>
  </si>
  <si>
    <t>Saneamiento de agua residual</t>
  </si>
  <si>
    <t>30'000,000 M3/AÑO (Saneamiento)</t>
  </si>
  <si>
    <t>(Vol. Saneado ejecutado /  Vol saneado programado)*100</t>
  </si>
  <si>
    <t>Porcentual</t>
  </si>
  <si>
    <t>Eficacia</t>
  </si>
  <si>
    <t>Dar tratamiento a las descargas de los usuarios domésticos y no domésticos, conforme a los permisos de descarga con que cuenta el Organismo</t>
  </si>
  <si>
    <t>Sistemas de saneamiento</t>
  </si>
  <si>
    <t>2 Comunidades/año (Contrucción sistema de saneamiento)</t>
  </si>
  <si>
    <t>(sistema ejecutado /sistema programado)*100</t>
  </si>
  <si>
    <t>Se cuenta con infraestructura para el saneamiento de aguas residuales operada de manera correcta</t>
  </si>
  <si>
    <t>RECURSO AGUA</t>
  </si>
  <si>
    <t>Asegurar el suministro de agua potable al municipio de Irapuato, a través de fuentes de abastecimiento (subterráneas y superficiales) adecuadas y suficientes y contribuir a la preservación de las mismas</t>
  </si>
  <si>
    <t>Extracción de agua empleada en la prestación del servicio de agua potable.</t>
  </si>
  <si>
    <t>(volumen de agua extraido / volumen de agua programado)*100</t>
  </si>
  <si>
    <t>numero</t>
  </si>
  <si>
    <t>La Japami en conjunto con los habitantes aseguran la disponibilidad del agua en el Municipio para la prestación de los servicios de agua potable, drenaje, alcantarillado y saneamiento, optimizando el uso del agua en los procesos de los servicios que presta el ORganismo y fomentar el uso eficiente del agua en los habitantes del municipio</t>
  </si>
  <si>
    <t>Dotación promedio de agua potable a los usuarios.</t>
  </si>
  <si>
    <t>(vol. extraido*1000/no.de dias del mes)/(padron domestico y comercial*índice de hacinamiento)</t>
  </si>
  <si>
    <t xml:space="preserve">Eficiencia </t>
  </si>
  <si>
    <t>Contribuir al aumento de la recarga de los acuíferos del Municipio</t>
  </si>
  <si>
    <t>Estudio para elaborar el programa de cultura del agua 2016.</t>
  </si>
  <si>
    <t>(estudio ejecutado / estudio programado)*100</t>
  </si>
  <si>
    <t>Aprovechar agua de fuentes de abastecimiento que cumpla con la normatividad aplicable en materia de calidad</t>
  </si>
  <si>
    <t>Estudio para elaborar el programa de acciones para la recarga de acuíferos en el municipio de Irapuato</t>
  </si>
  <si>
    <t>Realizar la medición del recurso agua en las diversas etapas del sistema (extracción, entrega al usuario y su descarga, medición de la descarga del alcantarillado y medición de la descarga tratada)</t>
  </si>
  <si>
    <t>Acciones de recarga de acuíferos</t>
  </si>
  <si>
    <t>(recurso ejecutado / recurso programado)*100</t>
  </si>
  <si>
    <t>Intercamio de m3 en sector industrial (parques y jardines)</t>
  </si>
  <si>
    <t>500,000 M3 saneados intercambiados</t>
  </si>
  <si>
    <t>(m3 intercambiados / m3 programados)*100</t>
  </si>
  <si>
    <t>COBERTURA DE LOS SERVICIOS</t>
  </si>
  <si>
    <t>Incrementar la cobertura de los servicios en el municipio de Irapuato</t>
  </si>
  <si>
    <t>Incoorporación de usuarios</t>
  </si>
  <si>
    <t>6,000 USUARIOS/AÑO (INCORPORADOS)</t>
  </si>
  <si>
    <t>(no. de contratos elaborados / no. de contratos programados)*100</t>
  </si>
  <si>
    <t>numérico</t>
  </si>
  <si>
    <t>Los habitantes del municipio de Irapuato cuentan con servicios de agua potable, drenaje y saneamiento</t>
  </si>
  <si>
    <t>Un estudio de factibilidades</t>
  </si>
  <si>
    <t>ESTUDIO DE FACTIBILIDAD PARA INCORPORACIÓN Y CONTRATACIÓN DEL INFORUM.</t>
  </si>
  <si>
    <t>(estudio elaborado / estudio programado)*100</t>
  </si>
  <si>
    <t>La población del municipio de Irapuato se beneficia con la incorporacion de desarrollos existentes, en construcción y comunidades rurales que cuentan con infraestructura hidráulica y sanitaria de calidad</t>
  </si>
  <si>
    <t xml:space="preserve"> RECURSOS FINANCIEROS</t>
  </si>
  <si>
    <t>Contribuir a que los ingresos percibidos sean suficientes para la operación, administración y ampliación de los servicios prestados</t>
  </si>
  <si>
    <t>Recaudación al corriente por el servicio de agua potable.</t>
  </si>
  <si>
    <t>(monto recaudado / monto programado)*100</t>
  </si>
  <si>
    <t>Economía</t>
  </si>
  <si>
    <t>Lograr una recaudación oportuna por los servicios prestados</t>
  </si>
  <si>
    <t>Recaudación al corriente por el servicio de drenaje.</t>
  </si>
  <si>
    <t>El Organismo realiza acciones que contribuyan a incrementar el cobro oportuno de los servicios proporcionados contra facturación</t>
  </si>
  <si>
    <t>Recaudación al corriente por el servicio de saneamiento.</t>
  </si>
  <si>
    <t>La población se beneficia con una contabilización adecuada del servicio recibido</t>
  </si>
  <si>
    <t>Recaudación por derechos de incorporación.</t>
  </si>
  <si>
    <t>Los usuarios de los servicios proporcionados por Japami son atendidos con calidad en el servicio</t>
  </si>
  <si>
    <t>Ingresos oportunos de los servicios</t>
  </si>
  <si>
    <t>Rezago por servicio de agua, drenaje y saneamiento</t>
  </si>
  <si>
    <t>PLANEACIÓN Y ADMINISTRACIÓN</t>
  </si>
  <si>
    <t>Lograr la misión del Organismo Operador para la prestación de los servicios en el municipio de Irapuato</t>
  </si>
  <si>
    <t>Mejorar los procesos y procedimientos del organismo operador</t>
  </si>
  <si>
    <t>(no. de procesos conluidos / no. de procesos programados)*100</t>
  </si>
  <si>
    <t>Administrar al menor costo los recursos necesarios para los procesos del organismo y que estos cumplan las normativas aplicables</t>
  </si>
  <si>
    <t>Inversión en la automatización y vigilancia en las instalaciones del organismo operador</t>
  </si>
  <si>
    <t>(evento ejecutada / evento programada)*100</t>
  </si>
  <si>
    <t>Llevar a cabo las acciones necesarias para que tanto el agua suministrada como el agua descargada cumplan con la normatividad aplicable</t>
  </si>
  <si>
    <t>Elaboración del plan de desarrollo integral de la JAPAMI.</t>
  </si>
  <si>
    <t>(avance programado / avanca real)*100</t>
  </si>
  <si>
    <t>cumplimiento</t>
  </si>
  <si>
    <t>Contar con un sistema de gestión y administración de recursos materiales</t>
  </si>
  <si>
    <t>Mantenimiento a las PTAR´S</t>
  </si>
  <si>
    <t>Operación y mantenimiento de plantas potabilizadoras</t>
  </si>
  <si>
    <t xml:space="preserve"> CAPITAL HUMANO</t>
  </si>
  <si>
    <t>Lograr la eficiencia del Organismo Operador a través de una estructura organizacional alineada con la misión</t>
  </si>
  <si>
    <t>Empleados capacitados</t>
  </si>
  <si>
    <t>Capacitación y adiestramiento al personal</t>
  </si>
  <si>
    <t>(no. de empleados capacitados / no. de empleados programados)*100</t>
  </si>
  <si>
    <t>JUNTA DE AGUA POTABLE DRENAJE ALCANTARILLADO Y SANEAMIENTO DEL MUNICIPIO DE IRAPUATO GTO
INDICADORES DE RESULTADOS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</si>
</sst>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_-;\-* #,##0.00_-;_-* &quot;-&quot;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2" fillId="33" borderId="10" xfId="66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66" applyFont="1" applyFill="1" applyBorder="1" applyAlignment="1">
      <alignment horizontal="center" vertical="center" wrapText="1"/>
      <protection/>
    </xf>
    <xf numFmtId="0" fontId="42" fillId="33" borderId="12" xfId="66" applyFont="1" applyFill="1" applyBorder="1" applyAlignment="1">
      <alignment horizontal="center" vertical="center" wrapText="1"/>
      <protection/>
    </xf>
    <xf numFmtId="4" fontId="42" fillId="33" borderId="12" xfId="66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 applyProtection="1">
      <alignment horizontal="justify" vertical="center" wrapText="1"/>
      <protection locked="0"/>
    </xf>
    <xf numFmtId="0" fontId="44" fillId="35" borderId="13" xfId="0" applyFont="1" applyFill="1" applyBorder="1" applyAlignment="1" applyProtection="1">
      <alignment horizontal="center" vertical="center" wrapText="1"/>
      <protection locked="0"/>
    </xf>
    <xf numFmtId="0" fontId="45" fillId="35" borderId="13" xfId="0" applyFont="1" applyFill="1" applyBorder="1" applyAlignment="1" applyProtection="1">
      <alignment horizontal="justify" vertical="center" wrapText="1"/>
      <protection locked="0"/>
    </xf>
    <xf numFmtId="49" fontId="8" fillId="35" borderId="13" xfId="0" applyNumberFormat="1" applyFont="1" applyFill="1" applyBorder="1" applyAlignment="1" applyProtection="1">
      <alignment horizontal="justify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/>
      <protection locked="0"/>
    </xf>
    <xf numFmtId="0" fontId="44" fillId="35" borderId="13" xfId="0" applyFont="1" applyFill="1" applyBorder="1" applyAlignment="1" applyProtection="1">
      <alignment horizontal="center" vertical="center"/>
      <protection locked="0"/>
    </xf>
    <xf numFmtId="10" fontId="44" fillId="35" borderId="13" xfId="68" applyNumberFormat="1" applyFont="1" applyFill="1" applyBorder="1" applyAlignment="1" applyProtection="1">
      <alignment horizontal="center" vertical="center" wrapText="1"/>
      <protection locked="0"/>
    </xf>
    <xf numFmtId="44" fontId="44" fillId="35" borderId="13" xfId="53" applyFont="1" applyFill="1" applyBorder="1" applyAlignment="1" applyProtection="1">
      <alignment wrapText="1"/>
      <protection locked="0"/>
    </xf>
    <xf numFmtId="0" fontId="44" fillId="35" borderId="13" xfId="0" applyFont="1" applyFill="1" applyBorder="1" applyAlignment="1" applyProtection="1">
      <alignment wrapText="1"/>
      <protection locked="0"/>
    </xf>
    <xf numFmtId="49" fontId="8" fillId="35" borderId="15" xfId="0" applyNumberFormat="1" applyFont="1" applyFill="1" applyBorder="1" applyAlignment="1" applyProtection="1">
      <alignment horizontal="justify" vertical="center" wrapText="1"/>
      <protection locked="0"/>
    </xf>
    <xf numFmtId="0" fontId="44" fillId="0" borderId="13" xfId="0" applyFont="1" applyBorder="1" applyAlignment="1" applyProtection="1">
      <alignment horizontal="justify" vertical="center" wrapText="1"/>
      <protection locked="0"/>
    </xf>
    <xf numFmtId="0" fontId="8" fillId="35" borderId="15" xfId="0" applyFont="1" applyFill="1" applyBorder="1" applyAlignment="1" applyProtection="1">
      <alignment horizontal="justify" vertical="center" wrapText="1"/>
      <protection locked="0"/>
    </xf>
    <xf numFmtId="49" fontId="44" fillId="0" borderId="13" xfId="0" applyNumberFormat="1" applyFont="1" applyBorder="1" applyAlignment="1" applyProtection="1">
      <alignment horizontal="justify" vertical="center" wrapText="1"/>
      <protection locked="0"/>
    </xf>
    <xf numFmtId="49" fontId="44" fillId="35" borderId="13" xfId="0" applyNumberFormat="1" applyFont="1" applyFill="1" applyBorder="1" applyAlignment="1" applyProtection="1">
      <alignment horizontal="justify" vertical="center" wrapText="1"/>
      <protection locked="0"/>
    </xf>
    <xf numFmtId="9" fontId="44" fillId="35" borderId="13" xfId="68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4" fillId="35" borderId="13" xfId="0" applyFont="1" applyFill="1" applyBorder="1" applyAlignment="1" applyProtection="1">
      <alignment vertical="center" wrapText="1"/>
      <protection locked="0"/>
    </xf>
    <xf numFmtId="0" fontId="44" fillId="35" borderId="13" xfId="0" applyFont="1" applyFill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wrapText="1"/>
      <protection locked="0"/>
    </xf>
    <xf numFmtId="41" fontId="44" fillId="35" borderId="13" xfId="53" applyNumberFormat="1" applyFont="1" applyFill="1" applyBorder="1" applyAlignment="1" applyProtection="1">
      <alignment vertical="center" wrapText="1"/>
      <protection locked="0"/>
    </xf>
    <xf numFmtId="165" fontId="44" fillId="35" borderId="13" xfId="53" applyNumberFormat="1" applyFont="1" applyFill="1" applyBorder="1" applyAlignment="1" applyProtection="1">
      <alignment vertical="center" wrapText="1"/>
      <protection locked="0"/>
    </xf>
    <xf numFmtId="43" fontId="4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justify" vertical="center" wrapText="1"/>
      <protection locked="0"/>
    </xf>
    <xf numFmtId="44" fontId="44" fillId="35" borderId="13" xfId="53" applyFont="1" applyFill="1" applyBorder="1" applyAlignment="1" applyProtection="1">
      <alignment horizontal="center" vertical="center" wrapText="1"/>
      <protection locked="0"/>
    </xf>
    <xf numFmtId="0" fontId="44" fillId="35" borderId="13" xfId="0" applyFont="1" applyFill="1" applyBorder="1" applyAlignment="1" applyProtection="1" quotePrefix="1">
      <alignment horizontal="center" vertical="center" wrapText="1"/>
      <protection locked="0"/>
    </xf>
    <xf numFmtId="41" fontId="44" fillId="35" borderId="13" xfId="68" applyNumberFormat="1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vertical="center" wrapText="1"/>
      <protection locked="0"/>
    </xf>
    <xf numFmtId="0" fontId="4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3" xfId="68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vertical="top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 wrapText="1"/>
      <protection locked="0"/>
    </xf>
    <xf numFmtId="0" fontId="46" fillId="35" borderId="13" xfId="0" applyFont="1" applyFill="1" applyBorder="1" applyAlignment="1" applyProtection="1">
      <alignment horizontal="center" vertical="center" wrapText="1"/>
      <protection locked="0"/>
    </xf>
    <xf numFmtId="44" fontId="44" fillId="35" borderId="13" xfId="53" applyFont="1" applyFill="1" applyBorder="1" applyAlignment="1" applyProtection="1">
      <alignment vertical="center" wrapText="1"/>
      <protection locked="0"/>
    </xf>
    <xf numFmtId="10" fontId="4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35" borderId="13" xfId="53" applyNumberFormat="1" applyFont="1" applyFill="1" applyBorder="1" applyAlignment="1" applyProtection="1">
      <alignment horizontal="center" vertical="center" wrapText="1"/>
      <protection locked="0"/>
    </xf>
    <xf numFmtId="10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 applyProtection="1">
      <alignment horizontal="justify" vertical="center" wrapText="1"/>
      <protection locked="0"/>
    </xf>
    <xf numFmtId="0" fontId="45" fillId="35" borderId="10" xfId="0" applyFont="1" applyFill="1" applyBorder="1" applyAlignment="1" applyProtection="1">
      <alignment horizontal="justify" vertical="center" wrapText="1"/>
      <protection locked="0"/>
    </xf>
    <xf numFmtId="0" fontId="44" fillId="35" borderId="10" xfId="53" applyNumberFormat="1" applyFont="1" applyFill="1" applyBorder="1" applyAlignment="1" applyProtection="1">
      <alignment horizontal="center" vertical="center" wrapText="1"/>
      <protection locked="0"/>
    </xf>
    <xf numFmtId="10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44" fillId="35" borderId="10" xfId="68" applyNumberFormat="1" applyFont="1" applyFill="1" applyBorder="1" applyAlignment="1" applyProtection="1">
      <alignment horizontal="center" vertical="center" wrapText="1"/>
      <protection locked="0"/>
    </xf>
    <xf numFmtId="44" fontId="44" fillId="35" borderId="10" xfId="53" applyFont="1" applyFill="1" applyBorder="1" applyAlignment="1" applyProtection="1">
      <alignment wrapText="1"/>
      <protection locked="0"/>
    </xf>
    <xf numFmtId="0" fontId="44" fillId="35" borderId="10" xfId="0" applyFont="1" applyFill="1" applyBorder="1" applyAlignment="1" applyProtection="1">
      <alignment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44" fillId="35" borderId="13" xfId="0" applyNumberFormat="1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vertical="center" wrapText="1"/>
      <protection locked="0"/>
    </xf>
    <xf numFmtId="0" fontId="8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42" fillId="33" borderId="17" xfId="58" applyFont="1" applyFill="1" applyBorder="1" applyAlignment="1" applyProtection="1">
      <alignment horizontal="center" vertical="center" wrapText="1"/>
      <protection locked="0"/>
    </xf>
    <xf numFmtId="0" fontId="42" fillId="33" borderId="18" xfId="58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9" xfId="0" applyFont="1" applyFill="1" applyBorder="1" applyAlignment="1" applyProtection="1">
      <alignment horizontal="center" vertical="center" wrapText="1"/>
      <protection locked="0"/>
    </xf>
    <xf numFmtId="0" fontId="45" fillId="34" borderId="20" xfId="0" applyFont="1" applyFill="1" applyBorder="1" applyAlignment="1" applyProtection="1">
      <alignment horizontal="center" vertical="center" wrapText="1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_141008Reportes Cuadros Institucionales-sectorialesADV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33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7" style="1" customWidth="1"/>
    <col min="2" max="2" width="16.66015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015625" style="1" customWidth="1"/>
    <col min="7" max="11" width="4.83203125" style="1" customWidth="1"/>
    <col min="12" max="12" width="11.83203125" style="1" customWidth="1"/>
    <col min="13" max="13" width="12" style="1" customWidth="1"/>
    <col min="14" max="14" width="6.83203125" style="1" customWidth="1"/>
    <col min="15" max="15" width="11.83203125" style="1" customWidth="1"/>
    <col min="16" max="16" width="12" style="1" customWidth="1"/>
    <col min="17" max="17" width="11.83203125" style="1" customWidth="1"/>
    <col min="18" max="20" width="12" style="1" customWidth="1"/>
    <col min="21" max="21" width="13.16015625" style="1" customWidth="1"/>
    <col min="22" max="22" width="12" style="1" customWidth="1"/>
    <col min="23" max="23" width="12.83203125" style="1" customWidth="1"/>
    <col min="24" max="24" width="11.83203125" style="1" customWidth="1"/>
    <col min="25" max="27" width="13.33203125" style="7" customWidth="1"/>
    <col min="28" max="29" width="13.33203125" style="1" customWidth="1"/>
    <col min="30" max="16384" width="12" style="1" customWidth="1"/>
  </cols>
  <sheetData>
    <row r="1" spans="1:29" s="8" customFormat="1" ht="34.5" customHeight="1">
      <c r="A1" s="63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33.7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ht="22.5" customHeight="1">
      <c r="A3" s="11" t="s">
        <v>34</v>
      </c>
      <c r="B3" s="12" t="s">
        <v>29</v>
      </c>
      <c r="C3" s="13" t="s">
        <v>35</v>
      </c>
      <c r="D3" s="14" t="s">
        <v>36</v>
      </c>
      <c r="E3" s="14" t="s">
        <v>36</v>
      </c>
      <c r="F3" s="14" t="s">
        <v>36</v>
      </c>
      <c r="G3" s="15"/>
      <c r="H3" s="15"/>
      <c r="I3" s="15"/>
      <c r="J3" s="15"/>
      <c r="K3" s="15"/>
      <c r="L3" s="16" t="s">
        <v>37</v>
      </c>
      <c r="M3" s="14" t="s">
        <v>38</v>
      </c>
      <c r="N3" s="17" t="s">
        <v>39</v>
      </c>
      <c r="O3" s="17" t="s">
        <v>40</v>
      </c>
      <c r="P3" s="18" t="s">
        <v>41</v>
      </c>
      <c r="Q3" s="14">
        <v>0</v>
      </c>
      <c r="R3" s="14">
        <v>4</v>
      </c>
      <c r="S3" s="14">
        <v>0</v>
      </c>
      <c r="T3" s="14">
        <v>2</v>
      </c>
      <c r="U3" s="19">
        <f>T3/R3</f>
        <v>0.5</v>
      </c>
      <c r="V3" s="19">
        <v>0</v>
      </c>
      <c r="W3" s="14" t="s">
        <v>42</v>
      </c>
      <c r="X3" s="14" t="s">
        <v>43</v>
      </c>
      <c r="Y3" s="20"/>
      <c r="Z3" s="21"/>
      <c r="AA3" s="21"/>
      <c r="AB3" s="21"/>
      <c r="AC3" s="21"/>
    </row>
    <row r="4" spans="1:29" ht="22.5" customHeight="1">
      <c r="A4" s="11" t="s">
        <v>34</v>
      </c>
      <c r="B4" s="12" t="s">
        <v>30</v>
      </c>
      <c r="C4" s="13" t="s">
        <v>35</v>
      </c>
      <c r="D4" s="13" t="s">
        <v>44</v>
      </c>
      <c r="E4" s="14" t="s">
        <v>36</v>
      </c>
      <c r="F4" s="14" t="s">
        <v>36</v>
      </c>
      <c r="G4" s="15"/>
      <c r="H4" s="15"/>
      <c r="I4" s="15"/>
      <c r="J4" s="15"/>
      <c r="K4" s="15"/>
      <c r="L4" s="22" t="s">
        <v>45</v>
      </c>
      <c r="M4" s="14" t="s">
        <v>38</v>
      </c>
      <c r="N4" s="17" t="s">
        <v>39</v>
      </c>
      <c r="O4" s="17" t="s">
        <v>40</v>
      </c>
      <c r="P4" s="18" t="s">
        <v>41</v>
      </c>
      <c r="Q4" s="14">
        <v>0</v>
      </c>
      <c r="R4" s="14">
        <v>4</v>
      </c>
      <c r="S4" s="14">
        <v>0</v>
      </c>
      <c r="T4" s="14">
        <v>4</v>
      </c>
      <c r="U4" s="19">
        <f>T4/R4</f>
        <v>1</v>
      </c>
      <c r="V4" s="19">
        <v>0</v>
      </c>
      <c r="W4" s="14" t="s">
        <v>42</v>
      </c>
      <c r="X4" s="14" t="s">
        <v>43</v>
      </c>
      <c r="Y4" s="20"/>
      <c r="Z4" s="21"/>
      <c r="AA4" s="21"/>
      <c r="AB4" s="21"/>
      <c r="AC4" s="21"/>
    </row>
    <row r="5" spans="1:29" ht="22.5" customHeight="1">
      <c r="A5" s="11" t="s">
        <v>34</v>
      </c>
      <c r="B5" s="12" t="s">
        <v>46</v>
      </c>
      <c r="C5" s="13" t="s">
        <v>35</v>
      </c>
      <c r="D5" s="13" t="s">
        <v>44</v>
      </c>
      <c r="E5" s="23" t="s">
        <v>47</v>
      </c>
      <c r="F5" s="14" t="s">
        <v>36</v>
      </c>
      <c r="G5" s="15"/>
      <c r="H5" s="15"/>
      <c r="I5" s="15"/>
      <c r="J5" s="15"/>
      <c r="K5" s="15"/>
      <c r="L5" s="24" t="s">
        <v>48</v>
      </c>
      <c r="M5" s="14" t="s">
        <v>49</v>
      </c>
      <c r="N5" s="17" t="s">
        <v>39</v>
      </c>
      <c r="O5" s="17" t="s">
        <v>40</v>
      </c>
      <c r="P5" s="18" t="s">
        <v>41</v>
      </c>
      <c r="Q5" s="14">
        <v>0</v>
      </c>
      <c r="R5" s="14">
        <v>20</v>
      </c>
      <c r="S5" s="14">
        <v>0</v>
      </c>
      <c r="T5" s="14">
        <v>8</v>
      </c>
      <c r="U5" s="19">
        <f aca="true" t="shared" si="0" ref="U5:U18">T5/R5</f>
        <v>0.4</v>
      </c>
      <c r="V5" s="19">
        <v>0</v>
      </c>
      <c r="W5" s="14" t="s">
        <v>42</v>
      </c>
      <c r="X5" s="14" t="s">
        <v>43</v>
      </c>
      <c r="Y5" s="20"/>
      <c r="Z5" s="21"/>
      <c r="AA5" s="21"/>
      <c r="AB5" s="21"/>
      <c r="AC5" s="21"/>
    </row>
    <row r="6" spans="1:29" ht="22.5" customHeight="1">
      <c r="A6" s="11" t="s">
        <v>34</v>
      </c>
      <c r="B6" s="65" t="s">
        <v>32</v>
      </c>
      <c r="C6" s="13" t="s">
        <v>35</v>
      </c>
      <c r="D6" s="13" t="s">
        <v>44</v>
      </c>
      <c r="E6" s="13" t="s">
        <v>50</v>
      </c>
      <c r="F6" s="25" t="s">
        <v>51</v>
      </c>
      <c r="G6" s="15"/>
      <c r="H6" s="15"/>
      <c r="I6" s="15"/>
      <c r="J6" s="15"/>
      <c r="K6" s="15"/>
      <c r="L6" s="26" t="s">
        <v>52</v>
      </c>
      <c r="M6" s="14" t="s">
        <v>53</v>
      </c>
      <c r="N6" s="17" t="s">
        <v>39</v>
      </c>
      <c r="O6" s="17" t="s">
        <v>40</v>
      </c>
      <c r="P6" s="18" t="s">
        <v>41</v>
      </c>
      <c r="Q6" s="14">
        <v>0</v>
      </c>
      <c r="R6" s="14">
        <v>2</v>
      </c>
      <c r="S6" s="14">
        <v>0</v>
      </c>
      <c r="T6" s="14">
        <v>2</v>
      </c>
      <c r="U6" s="19">
        <f>T6/R6</f>
        <v>1</v>
      </c>
      <c r="V6" s="19">
        <v>0</v>
      </c>
      <c r="W6" s="14" t="s">
        <v>42</v>
      </c>
      <c r="X6" s="14" t="s">
        <v>43</v>
      </c>
      <c r="Y6" s="20"/>
      <c r="Z6" s="21"/>
      <c r="AA6" s="21"/>
      <c r="AB6" s="21"/>
      <c r="AC6" s="21"/>
    </row>
    <row r="7" spans="1:29" ht="22.5" customHeight="1">
      <c r="A7" s="11" t="s">
        <v>34</v>
      </c>
      <c r="B7" s="66"/>
      <c r="C7" s="13" t="s">
        <v>35</v>
      </c>
      <c r="D7" s="13" t="s">
        <v>44</v>
      </c>
      <c r="E7" s="23" t="s">
        <v>54</v>
      </c>
      <c r="F7" s="23" t="s">
        <v>55</v>
      </c>
      <c r="G7" s="15"/>
      <c r="H7" s="15"/>
      <c r="I7" s="15"/>
      <c r="J7" s="15"/>
      <c r="K7" s="15"/>
      <c r="L7" s="26" t="s">
        <v>56</v>
      </c>
      <c r="M7" s="14" t="s">
        <v>57</v>
      </c>
      <c r="N7" s="18" t="s">
        <v>39</v>
      </c>
      <c r="O7" s="17" t="s">
        <v>40</v>
      </c>
      <c r="P7" s="18" t="s">
        <v>41</v>
      </c>
      <c r="Q7" s="14">
        <v>0</v>
      </c>
      <c r="R7" s="14">
        <v>2</v>
      </c>
      <c r="S7" s="14">
        <v>0</v>
      </c>
      <c r="T7" s="14">
        <v>3</v>
      </c>
      <c r="U7" s="27">
        <f t="shared" si="0"/>
        <v>1.5</v>
      </c>
      <c r="V7" s="19">
        <v>0</v>
      </c>
      <c r="W7" s="14" t="s">
        <v>42</v>
      </c>
      <c r="X7" s="14" t="s">
        <v>43</v>
      </c>
      <c r="Y7" s="20"/>
      <c r="Z7" s="21"/>
      <c r="AA7" s="21"/>
      <c r="AB7" s="21"/>
      <c r="AC7" s="21"/>
    </row>
    <row r="8" spans="1:29" ht="22.5" customHeight="1">
      <c r="A8" s="11" t="s">
        <v>34</v>
      </c>
      <c r="B8" s="67"/>
      <c r="C8" s="13" t="s">
        <v>35</v>
      </c>
      <c r="D8" s="13" t="s">
        <v>44</v>
      </c>
      <c r="E8" s="13" t="s">
        <v>50</v>
      </c>
      <c r="F8" s="28" t="s">
        <v>58</v>
      </c>
      <c r="G8" s="15"/>
      <c r="H8" s="15"/>
      <c r="I8" s="15"/>
      <c r="J8" s="15"/>
      <c r="K8" s="15"/>
      <c r="L8" s="29" t="s">
        <v>59</v>
      </c>
      <c r="M8" s="14" t="s">
        <v>60</v>
      </c>
      <c r="N8" s="29" t="s">
        <v>39</v>
      </c>
      <c r="O8" s="17" t="s">
        <v>40</v>
      </c>
      <c r="P8" s="18" t="s">
        <v>41</v>
      </c>
      <c r="Q8" s="14">
        <v>0</v>
      </c>
      <c r="R8" s="14">
        <v>12</v>
      </c>
      <c r="S8" s="14">
        <v>0</v>
      </c>
      <c r="T8" s="14">
        <v>5</v>
      </c>
      <c r="U8" s="27">
        <f t="shared" si="0"/>
        <v>0.4166666666666667</v>
      </c>
      <c r="V8" s="19">
        <v>0</v>
      </c>
      <c r="W8" s="14" t="s">
        <v>42</v>
      </c>
      <c r="X8" s="14" t="s">
        <v>43</v>
      </c>
      <c r="Y8" s="21"/>
      <c r="Z8" s="21"/>
      <c r="AA8" s="21"/>
      <c r="AB8" s="21"/>
      <c r="AC8" s="21"/>
    </row>
    <row r="9" spans="1:29" ht="22.5" customHeight="1">
      <c r="A9" s="11" t="s">
        <v>61</v>
      </c>
      <c r="B9" s="12" t="s">
        <v>29</v>
      </c>
      <c r="C9" s="13" t="s">
        <v>62</v>
      </c>
      <c r="D9" s="14" t="s">
        <v>36</v>
      </c>
      <c r="E9" s="14" t="s">
        <v>36</v>
      </c>
      <c r="F9" s="14" t="s">
        <v>36</v>
      </c>
      <c r="G9" s="15"/>
      <c r="H9" s="15"/>
      <c r="I9" s="15"/>
      <c r="J9" s="15"/>
      <c r="K9" s="15"/>
      <c r="L9" s="16" t="s">
        <v>63</v>
      </c>
      <c r="M9" s="14" t="s">
        <v>64</v>
      </c>
      <c r="N9" s="17" t="s">
        <v>39</v>
      </c>
      <c r="O9" s="17" t="s">
        <v>40</v>
      </c>
      <c r="P9" s="18" t="s">
        <v>41</v>
      </c>
      <c r="Q9" s="14">
        <v>0</v>
      </c>
      <c r="R9" s="14">
        <v>5</v>
      </c>
      <c r="S9" s="14">
        <v>0</v>
      </c>
      <c r="T9" s="14">
        <v>5</v>
      </c>
      <c r="U9" s="19">
        <f t="shared" si="0"/>
        <v>1</v>
      </c>
      <c r="V9" s="19">
        <v>0</v>
      </c>
      <c r="W9" s="14" t="s">
        <v>42</v>
      </c>
      <c r="X9" s="14" t="s">
        <v>43</v>
      </c>
      <c r="Y9" s="20"/>
      <c r="Z9" s="21"/>
      <c r="AA9" s="21"/>
      <c r="AB9" s="21"/>
      <c r="AC9" s="21"/>
    </row>
    <row r="10" spans="1:29" ht="22.5" customHeight="1">
      <c r="A10" s="11" t="s">
        <v>61</v>
      </c>
      <c r="B10" s="12" t="s">
        <v>30</v>
      </c>
      <c r="C10" s="13" t="s">
        <v>62</v>
      </c>
      <c r="D10" s="13" t="s">
        <v>65</v>
      </c>
      <c r="E10" s="14" t="s">
        <v>36</v>
      </c>
      <c r="F10" s="14" t="s">
        <v>36</v>
      </c>
      <c r="G10" s="15"/>
      <c r="H10" s="15"/>
      <c r="I10" s="15"/>
      <c r="J10" s="15"/>
      <c r="K10" s="15"/>
      <c r="L10" s="14" t="s">
        <v>66</v>
      </c>
      <c r="M10" s="14" t="s">
        <v>67</v>
      </c>
      <c r="N10" s="17" t="s">
        <v>39</v>
      </c>
      <c r="O10" s="17" t="s">
        <v>40</v>
      </c>
      <c r="P10" s="18" t="s">
        <v>41</v>
      </c>
      <c r="Q10" s="14">
        <v>0</v>
      </c>
      <c r="R10" s="14">
        <v>1</v>
      </c>
      <c r="S10" s="14">
        <v>0</v>
      </c>
      <c r="T10" s="14">
        <v>1</v>
      </c>
      <c r="U10" s="19">
        <f t="shared" si="0"/>
        <v>1</v>
      </c>
      <c r="V10" s="19">
        <v>0</v>
      </c>
      <c r="W10" s="14" t="s">
        <v>42</v>
      </c>
      <c r="X10" s="14" t="s">
        <v>43</v>
      </c>
      <c r="Y10" s="20"/>
      <c r="Z10" s="21"/>
      <c r="AA10" s="21"/>
      <c r="AB10" s="21"/>
      <c r="AC10" s="21"/>
    </row>
    <row r="11" spans="1:29" ht="348.75">
      <c r="A11" s="11" t="s">
        <v>61</v>
      </c>
      <c r="B11" s="12" t="s">
        <v>46</v>
      </c>
      <c r="C11" s="13" t="s">
        <v>62</v>
      </c>
      <c r="D11" s="13" t="s">
        <v>65</v>
      </c>
      <c r="E11" s="13" t="s">
        <v>68</v>
      </c>
      <c r="F11" s="14" t="s">
        <v>36</v>
      </c>
      <c r="G11" s="15"/>
      <c r="H11" s="15"/>
      <c r="I11" s="15"/>
      <c r="J11" s="15"/>
      <c r="K11" s="15"/>
      <c r="L11" s="14" t="s">
        <v>69</v>
      </c>
      <c r="M11" s="14" t="s">
        <v>70</v>
      </c>
      <c r="N11" s="17" t="s">
        <v>39</v>
      </c>
      <c r="O11" s="17" t="s">
        <v>40</v>
      </c>
      <c r="P11" s="18" t="s">
        <v>41</v>
      </c>
      <c r="Q11" s="14">
        <v>0</v>
      </c>
      <c r="R11" s="14">
        <v>2</v>
      </c>
      <c r="S11" s="14">
        <v>0</v>
      </c>
      <c r="T11" s="14">
        <v>1.88</v>
      </c>
      <c r="U11" s="19">
        <f t="shared" si="0"/>
        <v>0.94</v>
      </c>
      <c r="V11" s="19">
        <v>0</v>
      </c>
      <c r="W11" s="14" t="s">
        <v>42</v>
      </c>
      <c r="X11" s="14" t="s">
        <v>43</v>
      </c>
      <c r="Y11" s="20"/>
      <c r="Z11" s="21"/>
      <c r="AA11" s="21"/>
      <c r="AB11" s="21"/>
      <c r="AC11" s="21"/>
    </row>
    <row r="12" spans="1:29" ht="348.75">
      <c r="A12" s="11" t="s">
        <v>61</v>
      </c>
      <c r="B12" s="65" t="s">
        <v>71</v>
      </c>
      <c r="C12" s="13" t="s">
        <v>62</v>
      </c>
      <c r="D12" s="13" t="s">
        <v>65</v>
      </c>
      <c r="E12" s="23" t="s">
        <v>72</v>
      </c>
      <c r="F12" s="14" t="s">
        <v>36</v>
      </c>
      <c r="G12" s="15"/>
      <c r="H12" s="15"/>
      <c r="I12" s="15"/>
      <c r="J12" s="15"/>
      <c r="K12" s="15"/>
      <c r="L12" s="14" t="s">
        <v>73</v>
      </c>
      <c r="M12" s="14" t="s">
        <v>74</v>
      </c>
      <c r="N12" s="17" t="s">
        <v>39</v>
      </c>
      <c r="O12" s="17" t="s">
        <v>40</v>
      </c>
      <c r="P12" s="18" t="s">
        <v>41</v>
      </c>
      <c r="Q12" s="14">
        <v>0</v>
      </c>
      <c r="R12" s="14">
        <v>1</v>
      </c>
      <c r="S12" s="14">
        <v>0</v>
      </c>
      <c r="T12" s="14">
        <v>3</v>
      </c>
      <c r="U12" s="19">
        <f t="shared" si="0"/>
        <v>3</v>
      </c>
      <c r="V12" s="19">
        <v>0</v>
      </c>
      <c r="W12" s="14" t="s">
        <v>42</v>
      </c>
      <c r="X12" s="14" t="s">
        <v>43</v>
      </c>
      <c r="Y12" s="20"/>
      <c r="Z12" s="21"/>
      <c r="AA12" s="21"/>
      <c r="AB12" s="21"/>
      <c r="AC12" s="21"/>
    </row>
    <row r="13" spans="1:29" ht="348.75">
      <c r="A13" s="11" t="s">
        <v>61</v>
      </c>
      <c r="B13" s="66"/>
      <c r="C13" s="13" t="s">
        <v>62</v>
      </c>
      <c r="D13" s="13" t="s">
        <v>65</v>
      </c>
      <c r="E13" s="23" t="s">
        <v>75</v>
      </c>
      <c r="F13" s="14" t="s">
        <v>36</v>
      </c>
      <c r="G13" s="15"/>
      <c r="H13" s="15"/>
      <c r="I13" s="15"/>
      <c r="J13" s="15"/>
      <c r="K13" s="15"/>
      <c r="L13" s="30" t="s">
        <v>76</v>
      </c>
      <c r="M13" s="14" t="s">
        <v>77</v>
      </c>
      <c r="N13" s="17" t="s">
        <v>39</v>
      </c>
      <c r="O13" s="17" t="s">
        <v>40</v>
      </c>
      <c r="P13" s="18" t="s">
        <v>41</v>
      </c>
      <c r="Q13" s="14">
        <v>0</v>
      </c>
      <c r="R13" s="14">
        <v>7</v>
      </c>
      <c r="S13" s="14">
        <v>0</v>
      </c>
      <c r="T13" s="14">
        <v>0</v>
      </c>
      <c r="U13" s="19">
        <f t="shared" si="0"/>
        <v>0</v>
      </c>
      <c r="V13" s="19">
        <v>0</v>
      </c>
      <c r="W13" s="14" t="s">
        <v>42</v>
      </c>
      <c r="X13" s="14" t="s">
        <v>43</v>
      </c>
      <c r="Y13" s="20"/>
      <c r="Z13" s="21"/>
      <c r="AA13" s="21"/>
      <c r="AB13" s="21"/>
      <c r="AC13" s="21"/>
    </row>
    <row r="14" spans="1:29" ht="348.75">
      <c r="A14" s="11" t="s">
        <v>61</v>
      </c>
      <c r="B14" s="66"/>
      <c r="C14" s="13" t="s">
        <v>62</v>
      </c>
      <c r="D14" s="13" t="s">
        <v>65</v>
      </c>
      <c r="E14" s="23" t="s">
        <v>72</v>
      </c>
      <c r="F14" s="28" t="s">
        <v>78</v>
      </c>
      <c r="G14" s="31"/>
      <c r="H14" s="31"/>
      <c r="I14" s="31"/>
      <c r="J14" s="31"/>
      <c r="K14" s="31"/>
      <c r="L14" s="29" t="s">
        <v>79</v>
      </c>
      <c r="M14" s="14" t="s">
        <v>80</v>
      </c>
      <c r="N14" s="17" t="s">
        <v>39</v>
      </c>
      <c r="O14" s="17" t="s">
        <v>40</v>
      </c>
      <c r="P14" s="18" t="s">
        <v>41</v>
      </c>
      <c r="Q14" s="14">
        <v>0</v>
      </c>
      <c r="R14" s="32">
        <v>10400</v>
      </c>
      <c r="S14" s="14">
        <v>0</v>
      </c>
      <c r="T14" s="32">
        <v>28525</v>
      </c>
      <c r="U14" s="19">
        <f t="shared" si="0"/>
        <v>2.7427884615384617</v>
      </c>
      <c r="V14" s="19">
        <v>0</v>
      </c>
      <c r="W14" s="14" t="s">
        <v>42</v>
      </c>
      <c r="X14" s="14" t="s">
        <v>43</v>
      </c>
      <c r="Y14" s="21"/>
      <c r="Z14" s="21"/>
      <c r="AA14" s="21"/>
      <c r="AB14" s="21"/>
      <c r="AC14" s="21"/>
    </row>
    <row r="15" spans="1:29" ht="348.75">
      <c r="A15" s="11" t="s">
        <v>61</v>
      </c>
      <c r="B15" s="66"/>
      <c r="C15" s="13" t="s">
        <v>62</v>
      </c>
      <c r="D15" s="13" t="s">
        <v>65</v>
      </c>
      <c r="E15" s="23" t="s">
        <v>75</v>
      </c>
      <c r="F15" s="28" t="s">
        <v>81</v>
      </c>
      <c r="G15" s="31"/>
      <c r="H15" s="31"/>
      <c r="I15" s="31"/>
      <c r="J15" s="31"/>
      <c r="K15" s="31"/>
      <c r="L15" s="29" t="s">
        <v>82</v>
      </c>
      <c r="M15" s="14" t="s">
        <v>83</v>
      </c>
      <c r="N15" s="17" t="s">
        <v>39</v>
      </c>
      <c r="O15" s="17" t="s">
        <v>40</v>
      </c>
      <c r="P15" s="18" t="s">
        <v>41</v>
      </c>
      <c r="Q15" s="32">
        <v>18000</v>
      </c>
      <c r="R15" s="32">
        <v>18000</v>
      </c>
      <c r="S15" s="14">
        <v>0</v>
      </c>
      <c r="T15" s="32">
        <v>18183</v>
      </c>
      <c r="U15" s="19">
        <f t="shared" si="0"/>
        <v>1.0101666666666667</v>
      </c>
      <c r="V15" s="19">
        <v>0</v>
      </c>
      <c r="W15" s="14" t="s">
        <v>42</v>
      </c>
      <c r="X15" s="14" t="s">
        <v>43</v>
      </c>
      <c r="Y15" s="21"/>
      <c r="Z15" s="21"/>
      <c r="AA15" s="21"/>
      <c r="AB15" s="21"/>
      <c r="AC15" s="21"/>
    </row>
    <row r="16" spans="1:29" ht="348.75">
      <c r="A16" s="11" t="s">
        <v>61</v>
      </c>
      <c r="B16" s="67"/>
      <c r="C16" s="13" t="s">
        <v>62</v>
      </c>
      <c r="D16" s="13" t="s">
        <v>65</v>
      </c>
      <c r="E16" s="23" t="s">
        <v>72</v>
      </c>
      <c r="F16" s="31" t="s">
        <v>84</v>
      </c>
      <c r="G16" s="31"/>
      <c r="H16" s="31"/>
      <c r="I16" s="31"/>
      <c r="J16" s="31"/>
      <c r="K16" s="31"/>
      <c r="L16" s="29" t="s">
        <v>85</v>
      </c>
      <c r="M16" s="14" t="s">
        <v>80</v>
      </c>
      <c r="N16" s="17" t="s">
        <v>39</v>
      </c>
      <c r="O16" s="17" t="s">
        <v>40</v>
      </c>
      <c r="P16" s="18" t="s">
        <v>41</v>
      </c>
      <c r="Q16" s="14">
        <v>0</v>
      </c>
      <c r="R16" s="32">
        <v>1000</v>
      </c>
      <c r="S16" s="14">
        <v>0</v>
      </c>
      <c r="T16" s="33">
        <v>758.17</v>
      </c>
      <c r="U16" s="19">
        <f t="shared" si="0"/>
        <v>0.75817</v>
      </c>
      <c r="V16" s="19">
        <v>0</v>
      </c>
      <c r="W16" s="14" t="s">
        <v>42</v>
      </c>
      <c r="X16" s="14" t="s">
        <v>43</v>
      </c>
      <c r="Y16" s="21"/>
      <c r="Z16" s="21"/>
      <c r="AA16" s="21"/>
      <c r="AB16" s="21"/>
      <c r="AC16" s="21"/>
    </row>
    <row r="17" spans="1:29" ht="67.5">
      <c r="A17" s="11" t="s">
        <v>86</v>
      </c>
      <c r="B17" s="12" t="s">
        <v>29</v>
      </c>
      <c r="C17" s="13" t="s">
        <v>87</v>
      </c>
      <c r="D17" s="14" t="s">
        <v>36</v>
      </c>
      <c r="E17" s="14" t="s">
        <v>36</v>
      </c>
      <c r="F17" s="14" t="s">
        <v>88</v>
      </c>
      <c r="G17" s="15"/>
      <c r="H17" s="15"/>
      <c r="I17" s="15"/>
      <c r="J17" s="15"/>
      <c r="K17" s="15"/>
      <c r="L17" s="16" t="s">
        <v>89</v>
      </c>
      <c r="M17" s="14" t="s">
        <v>90</v>
      </c>
      <c r="N17" s="17" t="s">
        <v>91</v>
      </c>
      <c r="O17" s="17" t="s">
        <v>92</v>
      </c>
      <c r="P17" s="18" t="s">
        <v>41</v>
      </c>
      <c r="Q17" s="34">
        <v>29429798.73</v>
      </c>
      <c r="R17" s="34">
        <v>30000000</v>
      </c>
      <c r="S17" s="14">
        <v>0</v>
      </c>
      <c r="T17" s="34">
        <v>28958397.95</v>
      </c>
      <c r="U17" s="19">
        <f t="shared" si="0"/>
        <v>0.9652799316666666</v>
      </c>
      <c r="V17" s="19">
        <v>0</v>
      </c>
      <c r="W17" s="14" t="s">
        <v>42</v>
      </c>
      <c r="X17" s="14" t="s">
        <v>43</v>
      </c>
      <c r="Y17" s="20"/>
      <c r="Z17" s="21"/>
      <c r="AA17" s="21"/>
      <c r="AB17" s="21"/>
      <c r="AC17" s="21"/>
    </row>
    <row r="18" spans="1:29" ht="213.75">
      <c r="A18" s="11" t="s">
        <v>86</v>
      </c>
      <c r="B18" s="12" t="s">
        <v>30</v>
      </c>
      <c r="C18" s="13" t="s">
        <v>87</v>
      </c>
      <c r="D18" s="28" t="s">
        <v>93</v>
      </c>
      <c r="E18" s="14" t="s">
        <v>36</v>
      </c>
      <c r="F18" s="14" t="s">
        <v>94</v>
      </c>
      <c r="G18" s="15"/>
      <c r="H18" s="15"/>
      <c r="I18" s="15"/>
      <c r="J18" s="15"/>
      <c r="K18" s="15"/>
      <c r="L18" s="13" t="s">
        <v>95</v>
      </c>
      <c r="M18" s="14" t="s">
        <v>96</v>
      </c>
      <c r="N18" s="17" t="s">
        <v>91</v>
      </c>
      <c r="O18" s="17" t="s">
        <v>92</v>
      </c>
      <c r="P18" s="18" t="s">
        <v>41</v>
      </c>
      <c r="Q18" s="14">
        <v>0</v>
      </c>
      <c r="R18" s="14">
        <v>2</v>
      </c>
      <c r="S18" s="14">
        <v>0</v>
      </c>
      <c r="T18" s="14">
        <v>3</v>
      </c>
      <c r="U18" s="19">
        <f t="shared" si="0"/>
        <v>1.5</v>
      </c>
      <c r="V18" s="19">
        <v>0</v>
      </c>
      <c r="W18" s="14" t="s">
        <v>42</v>
      </c>
      <c r="X18" s="14" t="s">
        <v>43</v>
      </c>
      <c r="Y18" s="20"/>
      <c r="Z18" s="21"/>
      <c r="AA18" s="21"/>
      <c r="AB18" s="21"/>
      <c r="AC18" s="21"/>
    </row>
    <row r="19" spans="1:29" ht="213.75">
      <c r="A19" s="11" t="s">
        <v>86</v>
      </c>
      <c r="B19" s="12" t="s">
        <v>46</v>
      </c>
      <c r="C19" s="13" t="s">
        <v>87</v>
      </c>
      <c r="D19" s="28" t="s">
        <v>93</v>
      </c>
      <c r="E19" s="14" t="s">
        <v>36</v>
      </c>
      <c r="F19" s="14" t="s">
        <v>36</v>
      </c>
      <c r="G19" s="11"/>
      <c r="H19" s="11"/>
      <c r="I19" s="11"/>
      <c r="J19" s="11"/>
      <c r="K19" s="11"/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 t="s">
        <v>42</v>
      </c>
      <c r="X19" s="14" t="s">
        <v>43</v>
      </c>
      <c r="Y19" s="21"/>
      <c r="Z19" s="21"/>
      <c r="AA19" s="21"/>
      <c r="AB19" s="21"/>
      <c r="AC19" s="21"/>
    </row>
    <row r="20" spans="1:29" ht="213.75">
      <c r="A20" s="11" t="s">
        <v>86</v>
      </c>
      <c r="B20" s="35" t="s">
        <v>71</v>
      </c>
      <c r="C20" s="13" t="s">
        <v>87</v>
      </c>
      <c r="D20" s="28" t="s">
        <v>93</v>
      </c>
      <c r="E20" s="31" t="s">
        <v>97</v>
      </c>
      <c r="F20" s="14" t="s">
        <v>36</v>
      </c>
      <c r="G20" s="11"/>
      <c r="H20" s="11"/>
      <c r="I20" s="11"/>
      <c r="J20" s="11"/>
      <c r="K20" s="11"/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 t="s">
        <v>42</v>
      </c>
      <c r="X20" s="14" t="s">
        <v>43</v>
      </c>
      <c r="Y20" s="21"/>
      <c r="Z20" s="21"/>
      <c r="AA20" s="21"/>
      <c r="AB20" s="21"/>
      <c r="AC20" s="21"/>
    </row>
    <row r="21" spans="1:29" ht="168.75">
      <c r="A21" s="11" t="s">
        <v>98</v>
      </c>
      <c r="B21" s="12" t="s">
        <v>29</v>
      </c>
      <c r="C21" s="13" t="s">
        <v>99</v>
      </c>
      <c r="D21" s="14" t="s">
        <v>36</v>
      </c>
      <c r="E21" s="14" t="s">
        <v>36</v>
      </c>
      <c r="F21" s="14" t="s">
        <v>36</v>
      </c>
      <c r="G21" s="15"/>
      <c r="H21" s="15"/>
      <c r="I21" s="15"/>
      <c r="J21" s="15"/>
      <c r="K21" s="15"/>
      <c r="L21" s="16" t="s">
        <v>100</v>
      </c>
      <c r="M21" s="14" t="s">
        <v>101</v>
      </c>
      <c r="N21" s="14" t="s">
        <v>102</v>
      </c>
      <c r="O21" s="17" t="s">
        <v>92</v>
      </c>
      <c r="P21" s="18" t="s">
        <v>41</v>
      </c>
      <c r="Q21" s="14">
        <v>0</v>
      </c>
      <c r="R21" s="34">
        <v>41105577</v>
      </c>
      <c r="S21" s="14">
        <v>0</v>
      </c>
      <c r="T21" s="34">
        <v>40910142.98</v>
      </c>
      <c r="U21" s="19">
        <f aca="true" t="shared" si="1" ref="U21:U28">T21/R21</f>
        <v>0.9952455595015731</v>
      </c>
      <c r="V21" s="19">
        <v>0</v>
      </c>
      <c r="W21" s="14" t="s">
        <v>42</v>
      </c>
      <c r="X21" s="14" t="s">
        <v>43</v>
      </c>
      <c r="Y21" s="20"/>
      <c r="Z21" s="21"/>
      <c r="AA21" s="21"/>
      <c r="AB21" s="21"/>
      <c r="AC21" s="21"/>
    </row>
    <row r="22" spans="1:29" ht="409.5">
      <c r="A22" s="11" t="s">
        <v>98</v>
      </c>
      <c r="B22" s="12" t="s">
        <v>30</v>
      </c>
      <c r="C22" s="13" t="s">
        <v>99</v>
      </c>
      <c r="D22" s="13" t="s">
        <v>103</v>
      </c>
      <c r="E22" s="14" t="s">
        <v>36</v>
      </c>
      <c r="F22" s="14" t="s">
        <v>36</v>
      </c>
      <c r="G22" s="15"/>
      <c r="H22" s="15"/>
      <c r="I22" s="15"/>
      <c r="J22" s="15"/>
      <c r="K22" s="15"/>
      <c r="L22" s="13" t="s">
        <v>104</v>
      </c>
      <c r="M22" s="14" t="s">
        <v>105</v>
      </c>
      <c r="N22" s="14" t="s">
        <v>102</v>
      </c>
      <c r="O22" s="18" t="s">
        <v>106</v>
      </c>
      <c r="P22" s="18" t="s">
        <v>41</v>
      </c>
      <c r="Q22" s="14">
        <v>0</v>
      </c>
      <c r="R22" s="34">
        <v>234</v>
      </c>
      <c r="S22" s="14">
        <v>0</v>
      </c>
      <c r="T22" s="34">
        <v>235.39</v>
      </c>
      <c r="U22" s="19">
        <f t="shared" si="1"/>
        <v>1.005940170940171</v>
      </c>
      <c r="V22" s="19">
        <v>0</v>
      </c>
      <c r="W22" s="14" t="s">
        <v>42</v>
      </c>
      <c r="X22" s="14" t="s">
        <v>43</v>
      </c>
      <c r="Y22" s="20"/>
      <c r="Z22" s="21"/>
      <c r="AA22" s="21"/>
      <c r="AB22" s="21"/>
      <c r="AC22" s="21"/>
    </row>
    <row r="23" spans="1:29" ht="409.5">
      <c r="A23" s="11" t="s">
        <v>98</v>
      </c>
      <c r="B23" s="12" t="s">
        <v>46</v>
      </c>
      <c r="C23" s="13" t="s">
        <v>99</v>
      </c>
      <c r="D23" s="13" t="s">
        <v>103</v>
      </c>
      <c r="E23" s="23" t="s">
        <v>107</v>
      </c>
      <c r="F23" s="14" t="s">
        <v>36</v>
      </c>
      <c r="G23" s="15"/>
      <c r="H23" s="15"/>
      <c r="I23" s="15"/>
      <c r="J23" s="15"/>
      <c r="K23" s="15"/>
      <c r="L23" s="13" t="s">
        <v>108</v>
      </c>
      <c r="M23" s="14" t="s">
        <v>109</v>
      </c>
      <c r="N23" s="14" t="s">
        <v>102</v>
      </c>
      <c r="O23" s="18" t="s">
        <v>92</v>
      </c>
      <c r="P23" s="18" t="s">
        <v>41</v>
      </c>
      <c r="Q23" s="14">
        <v>0</v>
      </c>
      <c r="R23" s="14">
        <v>1</v>
      </c>
      <c r="S23" s="14">
        <v>0</v>
      </c>
      <c r="T23" s="14">
        <v>0</v>
      </c>
      <c r="U23" s="19">
        <f t="shared" si="1"/>
        <v>0</v>
      </c>
      <c r="V23" s="19">
        <v>0</v>
      </c>
      <c r="W23" s="14" t="s">
        <v>42</v>
      </c>
      <c r="X23" s="14" t="s">
        <v>43</v>
      </c>
      <c r="Y23" s="20"/>
      <c r="Z23" s="21"/>
      <c r="AA23" s="21"/>
      <c r="AB23" s="21"/>
      <c r="AC23" s="21"/>
    </row>
    <row r="24" spans="1:29" ht="409.5">
      <c r="A24" s="11" t="s">
        <v>98</v>
      </c>
      <c r="B24" s="65" t="s">
        <v>32</v>
      </c>
      <c r="C24" s="13" t="s">
        <v>99</v>
      </c>
      <c r="D24" s="13" t="s">
        <v>103</v>
      </c>
      <c r="E24" s="23" t="s">
        <v>110</v>
      </c>
      <c r="F24" s="14" t="s">
        <v>36</v>
      </c>
      <c r="G24" s="15"/>
      <c r="H24" s="15"/>
      <c r="I24" s="15"/>
      <c r="J24" s="15"/>
      <c r="K24" s="15"/>
      <c r="L24" s="13" t="s">
        <v>111</v>
      </c>
      <c r="M24" s="14" t="s">
        <v>109</v>
      </c>
      <c r="N24" s="14" t="s">
        <v>102</v>
      </c>
      <c r="O24" s="18" t="s">
        <v>92</v>
      </c>
      <c r="P24" s="18" t="s">
        <v>41</v>
      </c>
      <c r="Q24" s="14">
        <v>0</v>
      </c>
      <c r="R24" s="14">
        <v>1</v>
      </c>
      <c r="S24" s="14">
        <v>0</v>
      </c>
      <c r="T24" s="14">
        <v>0</v>
      </c>
      <c r="U24" s="19">
        <f t="shared" si="1"/>
        <v>0</v>
      </c>
      <c r="V24" s="19">
        <v>0</v>
      </c>
      <c r="W24" s="14" t="s">
        <v>42</v>
      </c>
      <c r="X24" s="14" t="s">
        <v>43</v>
      </c>
      <c r="Y24" s="20"/>
      <c r="Z24" s="21"/>
      <c r="AA24" s="21"/>
      <c r="AB24" s="21"/>
      <c r="AC24" s="21"/>
    </row>
    <row r="25" spans="1:29" ht="409.5">
      <c r="A25" s="11" t="s">
        <v>98</v>
      </c>
      <c r="B25" s="66"/>
      <c r="C25" s="13" t="s">
        <v>99</v>
      </c>
      <c r="D25" s="13" t="s">
        <v>103</v>
      </c>
      <c r="E25" s="36" t="s">
        <v>112</v>
      </c>
      <c r="F25" s="14" t="s">
        <v>36</v>
      </c>
      <c r="G25" s="31"/>
      <c r="H25" s="31"/>
      <c r="I25" s="31"/>
      <c r="J25" s="31"/>
      <c r="K25" s="31"/>
      <c r="L25" s="13" t="s">
        <v>113</v>
      </c>
      <c r="M25" s="14" t="s">
        <v>114</v>
      </c>
      <c r="N25" s="14" t="s">
        <v>102</v>
      </c>
      <c r="O25" s="18" t="s">
        <v>92</v>
      </c>
      <c r="P25" s="18" t="s">
        <v>41</v>
      </c>
      <c r="Q25" s="14">
        <v>0</v>
      </c>
      <c r="R25" s="37">
        <v>1000000</v>
      </c>
      <c r="S25" s="14">
        <v>0</v>
      </c>
      <c r="T25" s="37">
        <v>0</v>
      </c>
      <c r="U25" s="19">
        <f t="shared" si="1"/>
        <v>0</v>
      </c>
      <c r="V25" s="19">
        <v>0</v>
      </c>
      <c r="W25" s="14" t="s">
        <v>42</v>
      </c>
      <c r="X25" s="14" t="s">
        <v>43</v>
      </c>
      <c r="Y25" s="21"/>
      <c r="Z25" s="21"/>
      <c r="AA25" s="21"/>
      <c r="AB25" s="21"/>
      <c r="AC25" s="21"/>
    </row>
    <row r="26" spans="1:29" ht="409.5">
      <c r="A26" s="11" t="s">
        <v>98</v>
      </c>
      <c r="B26" s="66"/>
      <c r="C26" s="13" t="s">
        <v>99</v>
      </c>
      <c r="D26" s="13" t="s">
        <v>103</v>
      </c>
      <c r="E26" s="36" t="s">
        <v>112</v>
      </c>
      <c r="F26" s="14" t="s">
        <v>115</v>
      </c>
      <c r="G26" s="31"/>
      <c r="H26" s="31"/>
      <c r="I26" s="31"/>
      <c r="J26" s="31"/>
      <c r="K26" s="31"/>
      <c r="L26" s="38" t="s">
        <v>116</v>
      </c>
      <c r="M26" s="14" t="s">
        <v>117</v>
      </c>
      <c r="N26" s="14" t="s">
        <v>102</v>
      </c>
      <c r="O26" s="18" t="s">
        <v>92</v>
      </c>
      <c r="P26" s="18" t="s">
        <v>41</v>
      </c>
      <c r="Q26" s="14">
        <v>0</v>
      </c>
      <c r="R26" s="34">
        <v>500000</v>
      </c>
      <c r="S26" s="14">
        <v>0</v>
      </c>
      <c r="T26" s="34">
        <v>26241</v>
      </c>
      <c r="U26" s="19">
        <f t="shared" si="1"/>
        <v>0.052482</v>
      </c>
      <c r="V26" s="19">
        <v>1</v>
      </c>
      <c r="W26" s="14" t="s">
        <v>42</v>
      </c>
      <c r="X26" s="14" t="s">
        <v>43</v>
      </c>
      <c r="Y26" s="21"/>
      <c r="Z26" s="21"/>
      <c r="AA26" s="21"/>
      <c r="AB26" s="21"/>
      <c r="AC26" s="21"/>
    </row>
    <row r="27" spans="1:29" ht="78.75">
      <c r="A27" s="11" t="s">
        <v>118</v>
      </c>
      <c r="B27" s="12" t="s">
        <v>29</v>
      </c>
      <c r="C27" s="13" t="s">
        <v>119</v>
      </c>
      <c r="D27" s="14" t="s">
        <v>36</v>
      </c>
      <c r="E27" s="14" t="s">
        <v>36</v>
      </c>
      <c r="F27" s="14" t="s">
        <v>120</v>
      </c>
      <c r="G27" s="15"/>
      <c r="H27" s="15"/>
      <c r="I27" s="15"/>
      <c r="J27" s="15"/>
      <c r="K27" s="15"/>
      <c r="L27" s="29" t="s">
        <v>121</v>
      </c>
      <c r="M27" s="14" t="s">
        <v>122</v>
      </c>
      <c r="N27" s="18" t="s">
        <v>123</v>
      </c>
      <c r="O27" s="18" t="s">
        <v>92</v>
      </c>
      <c r="P27" s="18" t="s">
        <v>41</v>
      </c>
      <c r="Q27" s="39">
        <v>112225</v>
      </c>
      <c r="R27" s="39">
        <v>6000</v>
      </c>
      <c r="S27" s="14">
        <v>0</v>
      </c>
      <c r="T27" s="39">
        <v>5054</v>
      </c>
      <c r="U27" s="19">
        <f t="shared" si="1"/>
        <v>0.8423333333333334</v>
      </c>
      <c r="V27" s="19">
        <v>0</v>
      </c>
      <c r="W27" s="14" t="s">
        <v>42</v>
      </c>
      <c r="X27" s="14" t="s">
        <v>43</v>
      </c>
      <c r="Y27" s="20"/>
      <c r="Z27" s="21"/>
      <c r="AA27" s="21"/>
      <c r="AB27" s="21"/>
      <c r="AC27" s="21"/>
    </row>
    <row r="28" spans="1:29" ht="157.5">
      <c r="A28" s="11" t="s">
        <v>118</v>
      </c>
      <c r="B28" s="12" t="s">
        <v>30</v>
      </c>
      <c r="C28" s="13" t="s">
        <v>119</v>
      </c>
      <c r="D28" s="13" t="s">
        <v>124</v>
      </c>
      <c r="E28" s="14" t="s">
        <v>36</v>
      </c>
      <c r="F28" s="14" t="s">
        <v>125</v>
      </c>
      <c r="G28" s="15"/>
      <c r="H28" s="15"/>
      <c r="I28" s="15"/>
      <c r="J28" s="15"/>
      <c r="K28" s="15"/>
      <c r="L28" s="40" t="s">
        <v>126</v>
      </c>
      <c r="M28" s="14" t="s">
        <v>127</v>
      </c>
      <c r="N28" s="18" t="s">
        <v>123</v>
      </c>
      <c r="O28" s="18" t="s">
        <v>92</v>
      </c>
      <c r="P28" s="18" t="s">
        <v>41</v>
      </c>
      <c r="Q28" s="14">
        <v>0</v>
      </c>
      <c r="R28" s="41">
        <v>1</v>
      </c>
      <c r="S28" s="14">
        <v>0</v>
      </c>
      <c r="T28" s="42">
        <v>0.1</v>
      </c>
      <c r="U28" s="19">
        <f t="shared" si="1"/>
        <v>0.1</v>
      </c>
      <c r="V28" s="19">
        <v>0</v>
      </c>
      <c r="W28" s="14" t="s">
        <v>42</v>
      </c>
      <c r="X28" s="14" t="s">
        <v>43</v>
      </c>
      <c r="Y28" s="20"/>
      <c r="Z28" s="21"/>
      <c r="AA28" s="21"/>
      <c r="AB28" s="21"/>
      <c r="AC28" s="21"/>
    </row>
    <row r="29" spans="1:29" ht="281.25">
      <c r="A29" s="11" t="s">
        <v>118</v>
      </c>
      <c r="B29" s="12" t="s">
        <v>31</v>
      </c>
      <c r="C29" s="13" t="s">
        <v>119</v>
      </c>
      <c r="D29" s="13" t="s">
        <v>124</v>
      </c>
      <c r="E29" s="43" t="s">
        <v>128</v>
      </c>
      <c r="F29" s="44" t="s">
        <v>36</v>
      </c>
      <c r="G29" s="31"/>
      <c r="H29" s="31"/>
      <c r="I29" s="31"/>
      <c r="J29" s="31"/>
      <c r="K29" s="31"/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 t="s">
        <v>42</v>
      </c>
      <c r="X29" s="14" t="s">
        <v>43</v>
      </c>
      <c r="Y29" s="20"/>
      <c r="Z29" s="20"/>
      <c r="AA29" s="20"/>
      <c r="AB29" s="20"/>
      <c r="AC29" s="20"/>
    </row>
    <row r="30" spans="1:29" ht="281.25">
      <c r="A30" s="11" t="s">
        <v>118</v>
      </c>
      <c r="B30" s="45" t="s">
        <v>71</v>
      </c>
      <c r="C30" s="13" t="s">
        <v>119</v>
      </c>
      <c r="D30" s="13" t="s">
        <v>124</v>
      </c>
      <c r="E30" s="43" t="s">
        <v>128</v>
      </c>
      <c r="F30" s="44" t="s">
        <v>36</v>
      </c>
      <c r="G30" s="15"/>
      <c r="H30" s="15"/>
      <c r="I30" s="15"/>
      <c r="J30" s="15"/>
      <c r="K30" s="15"/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14" t="s">
        <v>42</v>
      </c>
      <c r="X30" s="14" t="s">
        <v>43</v>
      </c>
      <c r="Y30" s="20"/>
      <c r="Z30" s="21"/>
      <c r="AA30" s="21"/>
      <c r="AB30" s="21"/>
      <c r="AC30" s="21"/>
    </row>
    <row r="31" spans="1:29" ht="101.25">
      <c r="A31" s="11" t="s">
        <v>129</v>
      </c>
      <c r="B31" s="12" t="s">
        <v>29</v>
      </c>
      <c r="C31" s="13" t="s">
        <v>130</v>
      </c>
      <c r="D31" s="14" t="s">
        <v>36</v>
      </c>
      <c r="E31" s="14" t="s">
        <v>36</v>
      </c>
      <c r="F31" s="44" t="s">
        <v>36</v>
      </c>
      <c r="G31" s="15"/>
      <c r="H31" s="15"/>
      <c r="I31" s="15"/>
      <c r="J31" s="15"/>
      <c r="K31" s="15"/>
      <c r="L31" s="16" t="s">
        <v>131</v>
      </c>
      <c r="M31" s="14" t="s">
        <v>132</v>
      </c>
      <c r="N31" s="14" t="s">
        <v>123</v>
      </c>
      <c r="O31" s="17" t="s">
        <v>133</v>
      </c>
      <c r="P31" s="18" t="s">
        <v>41</v>
      </c>
      <c r="Q31" s="14">
        <v>0</v>
      </c>
      <c r="R31" s="47">
        <v>123299475.703595</v>
      </c>
      <c r="S31" s="14">
        <v>0</v>
      </c>
      <c r="T31" s="47">
        <v>123279993.8078</v>
      </c>
      <c r="U31" s="48">
        <f aca="true" t="shared" si="2" ref="U31:U40">T31/R31</f>
        <v>0.9998419953070861</v>
      </c>
      <c r="V31" s="19">
        <v>0</v>
      </c>
      <c r="W31" s="14" t="s">
        <v>42</v>
      </c>
      <c r="X31" s="14" t="s">
        <v>43</v>
      </c>
      <c r="Y31" s="20"/>
      <c r="Z31" s="21"/>
      <c r="AA31" s="21"/>
      <c r="AB31" s="21"/>
      <c r="AC31" s="21"/>
    </row>
    <row r="32" spans="1:29" ht="101.25">
      <c r="A32" s="11" t="s">
        <v>129</v>
      </c>
      <c r="B32" s="12" t="s">
        <v>30</v>
      </c>
      <c r="C32" s="13" t="s">
        <v>130</v>
      </c>
      <c r="D32" s="13" t="s">
        <v>134</v>
      </c>
      <c r="E32" s="14" t="s">
        <v>36</v>
      </c>
      <c r="F32" s="44" t="s">
        <v>36</v>
      </c>
      <c r="G32" s="15"/>
      <c r="H32" s="15"/>
      <c r="I32" s="15"/>
      <c r="J32" s="15"/>
      <c r="K32" s="15"/>
      <c r="L32" s="16" t="s">
        <v>135</v>
      </c>
      <c r="M32" s="14" t="s">
        <v>132</v>
      </c>
      <c r="N32" s="14" t="s">
        <v>123</v>
      </c>
      <c r="O32" s="17" t="s">
        <v>133</v>
      </c>
      <c r="P32" s="18" t="s">
        <v>41</v>
      </c>
      <c r="Q32" s="14">
        <v>0</v>
      </c>
      <c r="R32" s="37">
        <v>25430661.9873</v>
      </c>
      <c r="S32" s="14">
        <v>0</v>
      </c>
      <c r="T32" s="37">
        <v>22642837.1777</v>
      </c>
      <c r="U32" s="19">
        <f t="shared" si="2"/>
        <v>0.8903754526330369</v>
      </c>
      <c r="V32" s="19">
        <v>0</v>
      </c>
      <c r="W32" s="14" t="s">
        <v>42</v>
      </c>
      <c r="X32" s="14" t="s">
        <v>43</v>
      </c>
      <c r="Y32" s="20"/>
      <c r="Z32" s="21"/>
      <c r="AA32" s="21"/>
      <c r="AB32" s="21"/>
      <c r="AC32" s="21"/>
    </row>
    <row r="33" spans="1:29" ht="168.75">
      <c r="A33" s="11" t="s">
        <v>129</v>
      </c>
      <c r="B33" s="12" t="s">
        <v>31</v>
      </c>
      <c r="C33" s="13" t="s">
        <v>130</v>
      </c>
      <c r="D33" s="13" t="s">
        <v>134</v>
      </c>
      <c r="E33" s="28" t="s">
        <v>136</v>
      </c>
      <c r="F33" s="44" t="s">
        <v>36</v>
      </c>
      <c r="G33" s="15"/>
      <c r="H33" s="15"/>
      <c r="I33" s="15"/>
      <c r="J33" s="15"/>
      <c r="K33" s="15"/>
      <c r="L33" s="29" t="s">
        <v>137</v>
      </c>
      <c r="M33" s="14" t="s">
        <v>132</v>
      </c>
      <c r="N33" s="14" t="s">
        <v>123</v>
      </c>
      <c r="O33" s="18" t="s">
        <v>133</v>
      </c>
      <c r="P33" s="18" t="s">
        <v>41</v>
      </c>
      <c r="Q33" s="14">
        <v>0</v>
      </c>
      <c r="R33" s="37">
        <v>19907935.510100003</v>
      </c>
      <c r="S33" s="14">
        <v>0</v>
      </c>
      <c r="T33" s="37">
        <v>16893500.6789</v>
      </c>
      <c r="U33" s="19">
        <f t="shared" si="2"/>
        <v>0.8485812439129776</v>
      </c>
      <c r="V33" s="19">
        <v>0</v>
      </c>
      <c r="W33" s="14" t="s">
        <v>42</v>
      </c>
      <c r="X33" s="14" t="s">
        <v>43</v>
      </c>
      <c r="Y33" s="20"/>
      <c r="Z33" s="21"/>
      <c r="AA33" s="21"/>
      <c r="AB33" s="21"/>
      <c r="AC33" s="21"/>
    </row>
    <row r="34" spans="1:29" ht="112.5">
      <c r="A34" s="11" t="s">
        <v>129</v>
      </c>
      <c r="B34" s="68" t="s">
        <v>32</v>
      </c>
      <c r="C34" s="13" t="s">
        <v>130</v>
      </c>
      <c r="D34" s="13" t="s">
        <v>134</v>
      </c>
      <c r="E34" s="28" t="s">
        <v>138</v>
      </c>
      <c r="F34" s="44" t="s">
        <v>36</v>
      </c>
      <c r="G34" s="15"/>
      <c r="H34" s="15"/>
      <c r="I34" s="15"/>
      <c r="J34" s="15"/>
      <c r="K34" s="15"/>
      <c r="L34" s="29" t="s">
        <v>139</v>
      </c>
      <c r="M34" s="14" t="s">
        <v>132</v>
      </c>
      <c r="N34" s="14" t="s">
        <v>123</v>
      </c>
      <c r="O34" s="18" t="s">
        <v>133</v>
      </c>
      <c r="P34" s="18" t="s">
        <v>41</v>
      </c>
      <c r="Q34" s="14">
        <v>0</v>
      </c>
      <c r="R34" s="37">
        <v>20000000</v>
      </c>
      <c r="S34" s="14">
        <v>0</v>
      </c>
      <c r="T34" s="37">
        <v>43526580.84000001</v>
      </c>
      <c r="U34" s="19">
        <f t="shared" si="2"/>
        <v>2.1763290420000008</v>
      </c>
      <c r="V34" s="19">
        <v>0</v>
      </c>
      <c r="W34" s="14" t="s">
        <v>42</v>
      </c>
      <c r="X34" s="14" t="s">
        <v>43</v>
      </c>
      <c r="Y34" s="20"/>
      <c r="Z34" s="21"/>
      <c r="AA34" s="21"/>
      <c r="AB34" s="21"/>
      <c r="AC34" s="21"/>
    </row>
    <row r="35" spans="1:29" ht="123.75">
      <c r="A35" s="11" t="s">
        <v>129</v>
      </c>
      <c r="B35" s="68"/>
      <c r="C35" s="13" t="s">
        <v>130</v>
      </c>
      <c r="D35" s="13" t="s">
        <v>134</v>
      </c>
      <c r="E35" s="28" t="s">
        <v>140</v>
      </c>
      <c r="F35" s="28" t="s">
        <v>141</v>
      </c>
      <c r="G35" s="31"/>
      <c r="H35" s="31"/>
      <c r="I35" s="31"/>
      <c r="J35" s="31"/>
      <c r="K35" s="31"/>
      <c r="L35" s="13" t="s">
        <v>142</v>
      </c>
      <c r="M35" s="14" t="s">
        <v>132</v>
      </c>
      <c r="N35" s="14" t="s">
        <v>123</v>
      </c>
      <c r="O35" s="18" t="s">
        <v>133</v>
      </c>
      <c r="P35" s="18" t="s">
        <v>41</v>
      </c>
      <c r="Q35" s="14">
        <v>0</v>
      </c>
      <c r="R35" s="47">
        <v>69889941.02128276</v>
      </c>
      <c r="S35" s="14">
        <v>0</v>
      </c>
      <c r="T35" s="37">
        <v>119409968.91999999</v>
      </c>
      <c r="U35" s="19">
        <f t="shared" si="2"/>
        <v>1.7085429916679638</v>
      </c>
      <c r="V35" s="19">
        <v>0</v>
      </c>
      <c r="W35" s="14" t="s">
        <v>42</v>
      </c>
      <c r="X35" s="14" t="s">
        <v>43</v>
      </c>
      <c r="Y35" s="21"/>
      <c r="Z35" s="21"/>
      <c r="AA35" s="21"/>
      <c r="AB35" s="21"/>
      <c r="AC35" s="21"/>
    </row>
    <row r="36" spans="1:29" ht="78.75">
      <c r="A36" s="11" t="s">
        <v>143</v>
      </c>
      <c r="B36" s="12" t="s">
        <v>29</v>
      </c>
      <c r="C36" s="13" t="s">
        <v>144</v>
      </c>
      <c r="D36" s="14" t="s">
        <v>36</v>
      </c>
      <c r="E36" s="14" t="s">
        <v>36</v>
      </c>
      <c r="F36" s="14" t="s">
        <v>36</v>
      </c>
      <c r="G36" s="15"/>
      <c r="H36" s="15"/>
      <c r="I36" s="15"/>
      <c r="J36" s="15"/>
      <c r="K36" s="15"/>
      <c r="L36" s="29" t="s">
        <v>145</v>
      </c>
      <c r="M36" s="44" t="s">
        <v>146</v>
      </c>
      <c r="N36" s="14" t="s">
        <v>123</v>
      </c>
      <c r="O36" s="18" t="s">
        <v>40</v>
      </c>
      <c r="P36" s="18" t="s">
        <v>41</v>
      </c>
      <c r="Q36" s="14">
        <v>0</v>
      </c>
      <c r="R36" s="49">
        <v>10</v>
      </c>
      <c r="S36" s="14">
        <v>0</v>
      </c>
      <c r="T36" s="14">
        <v>48</v>
      </c>
      <c r="U36" s="50">
        <f t="shared" si="2"/>
        <v>4.8</v>
      </c>
      <c r="V36" s="19">
        <v>0</v>
      </c>
      <c r="W36" s="14" t="s">
        <v>42</v>
      </c>
      <c r="X36" s="14" t="s">
        <v>43</v>
      </c>
      <c r="Y36" s="20"/>
      <c r="Z36" s="21"/>
      <c r="AA36" s="21"/>
      <c r="AB36" s="21"/>
      <c r="AC36" s="21"/>
    </row>
    <row r="37" spans="1:29" ht="213.75">
      <c r="A37" s="51" t="s">
        <v>143</v>
      </c>
      <c r="B37" s="35" t="s">
        <v>30</v>
      </c>
      <c r="C37" s="52" t="s">
        <v>144</v>
      </c>
      <c r="D37" s="52" t="s">
        <v>147</v>
      </c>
      <c r="E37" s="44" t="s">
        <v>36</v>
      </c>
      <c r="F37" s="44" t="s">
        <v>36</v>
      </c>
      <c r="G37" s="53"/>
      <c r="H37" s="53"/>
      <c r="I37" s="53"/>
      <c r="J37" s="53"/>
      <c r="K37" s="53"/>
      <c r="L37" s="29" t="s">
        <v>148</v>
      </c>
      <c r="M37" s="44" t="s">
        <v>149</v>
      </c>
      <c r="N37" s="14" t="s">
        <v>123</v>
      </c>
      <c r="O37" s="18" t="s">
        <v>133</v>
      </c>
      <c r="P37" s="18" t="s">
        <v>41</v>
      </c>
      <c r="Q37" s="44">
        <v>0</v>
      </c>
      <c r="R37" s="54">
        <v>1</v>
      </c>
      <c r="S37" s="44">
        <v>0</v>
      </c>
      <c r="T37" s="44">
        <v>0.9358</v>
      </c>
      <c r="U37" s="55">
        <f t="shared" si="2"/>
        <v>0.9358</v>
      </c>
      <c r="V37" s="56">
        <v>0</v>
      </c>
      <c r="W37" s="14" t="s">
        <v>42</v>
      </c>
      <c r="X37" s="44" t="s">
        <v>43</v>
      </c>
      <c r="Y37" s="57"/>
      <c r="Z37" s="58"/>
      <c r="AA37" s="58"/>
      <c r="AB37" s="58"/>
      <c r="AC37" s="58"/>
    </row>
    <row r="38" spans="1:29" ht="213.75">
      <c r="A38" s="11" t="s">
        <v>143</v>
      </c>
      <c r="B38" s="12" t="s">
        <v>46</v>
      </c>
      <c r="C38" s="13" t="s">
        <v>144</v>
      </c>
      <c r="D38" s="13" t="s">
        <v>147</v>
      </c>
      <c r="E38" s="28" t="s">
        <v>150</v>
      </c>
      <c r="F38" s="14" t="s">
        <v>36</v>
      </c>
      <c r="G38" s="15"/>
      <c r="H38" s="15"/>
      <c r="I38" s="15"/>
      <c r="J38" s="15"/>
      <c r="K38" s="15"/>
      <c r="L38" s="13" t="s">
        <v>151</v>
      </c>
      <c r="M38" s="14" t="s">
        <v>152</v>
      </c>
      <c r="N38" s="14" t="s">
        <v>153</v>
      </c>
      <c r="O38" s="18" t="s">
        <v>40</v>
      </c>
      <c r="P38" s="18" t="s">
        <v>41</v>
      </c>
      <c r="Q38" s="59">
        <v>0</v>
      </c>
      <c r="R38" s="60">
        <v>1</v>
      </c>
      <c r="S38" s="59">
        <v>0</v>
      </c>
      <c r="T38" s="59">
        <v>0</v>
      </c>
      <c r="U38" s="50">
        <f t="shared" si="2"/>
        <v>0</v>
      </c>
      <c r="V38" s="19">
        <v>0</v>
      </c>
      <c r="W38" s="14" t="s">
        <v>42</v>
      </c>
      <c r="X38" s="14" t="s">
        <v>43</v>
      </c>
      <c r="Y38" s="20"/>
      <c r="Z38" s="21"/>
      <c r="AA38" s="21"/>
      <c r="AB38" s="21"/>
      <c r="AC38" s="21"/>
    </row>
    <row r="39" spans="1:29" ht="213.75">
      <c r="A39" s="28" t="s">
        <v>143</v>
      </c>
      <c r="B39" s="61" t="s">
        <v>32</v>
      </c>
      <c r="C39" s="13" t="s">
        <v>144</v>
      </c>
      <c r="D39" s="13" t="s">
        <v>147</v>
      </c>
      <c r="E39" s="28" t="s">
        <v>154</v>
      </c>
      <c r="F39" s="13" t="s">
        <v>155</v>
      </c>
      <c r="G39" s="15"/>
      <c r="H39" s="15"/>
      <c r="I39" s="15"/>
      <c r="J39" s="15"/>
      <c r="K39" s="15"/>
      <c r="L39" s="29" t="s">
        <v>156</v>
      </c>
      <c r="M39" s="14" t="s">
        <v>152</v>
      </c>
      <c r="N39" s="14" t="s">
        <v>123</v>
      </c>
      <c r="O39" s="18" t="s">
        <v>40</v>
      </c>
      <c r="P39" s="18" t="s">
        <v>41</v>
      </c>
      <c r="Q39" s="59">
        <v>0</v>
      </c>
      <c r="R39" s="62">
        <v>1</v>
      </c>
      <c r="S39" s="59">
        <v>0</v>
      </c>
      <c r="T39" s="59">
        <v>0.1</v>
      </c>
      <c r="U39" s="50">
        <f t="shared" si="2"/>
        <v>0.1</v>
      </c>
      <c r="V39" s="19">
        <v>0</v>
      </c>
      <c r="W39" s="14" t="s">
        <v>42</v>
      </c>
      <c r="X39" s="14" t="s">
        <v>43</v>
      </c>
      <c r="Y39" s="20"/>
      <c r="Z39" s="21"/>
      <c r="AA39" s="21"/>
      <c r="AB39" s="21"/>
      <c r="AC39" s="21"/>
    </row>
    <row r="40" spans="1:29" ht="101.25">
      <c r="A40" s="11" t="s">
        <v>157</v>
      </c>
      <c r="B40" s="12" t="s">
        <v>29</v>
      </c>
      <c r="C40" s="13" t="s">
        <v>158</v>
      </c>
      <c r="D40" s="14" t="s">
        <v>36</v>
      </c>
      <c r="E40" s="14" t="s">
        <v>36</v>
      </c>
      <c r="F40" s="14" t="s">
        <v>159</v>
      </c>
      <c r="G40" s="15"/>
      <c r="H40" s="15"/>
      <c r="I40" s="15"/>
      <c r="J40" s="15"/>
      <c r="K40" s="15"/>
      <c r="L40" s="29" t="s">
        <v>160</v>
      </c>
      <c r="M40" s="14" t="s">
        <v>161</v>
      </c>
      <c r="N40" s="18" t="s">
        <v>123</v>
      </c>
      <c r="O40" s="18" t="s">
        <v>92</v>
      </c>
      <c r="P40" s="18" t="s">
        <v>41</v>
      </c>
      <c r="Q40" s="14">
        <v>0</v>
      </c>
      <c r="R40" s="59">
        <v>50</v>
      </c>
      <c r="S40" s="59">
        <v>0</v>
      </c>
      <c r="T40" s="59">
        <v>1442</v>
      </c>
      <c r="U40" s="50">
        <f t="shared" si="2"/>
        <v>28.84</v>
      </c>
      <c r="V40" s="19">
        <v>0</v>
      </c>
      <c r="W40" s="14" t="s">
        <v>42</v>
      </c>
      <c r="X40" s="14" t="s">
        <v>43</v>
      </c>
      <c r="Y40" s="20"/>
      <c r="Z40" s="21"/>
      <c r="AA40" s="21"/>
      <c r="AB40" s="21"/>
      <c r="AC40" s="21"/>
    </row>
  </sheetData>
  <sheetProtection sheet="1" objects="1" scenarios="1" formatCells="0" formatColumns="0" formatRows="0" insertRows="0" deleteRows="0" autoFilter="0"/>
  <mergeCells count="5">
    <mergeCell ref="A1:AC1"/>
    <mergeCell ref="B6:B8"/>
    <mergeCell ref="B12:B16"/>
    <mergeCell ref="B24:B26"/>
    <mergeCell ref="B34:B35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2017-01-12T20:45:08Z</cp:lastPrinted>
  <dcterms:created xsi:type="dcterms:W3CDTF">2014-10-22T05:35:08Z</dcterms:created>
  <dcterms:modified xsi:type="dcterms:W3CDTF">2017-05-25T21:40:04Z</dcterms:modified>
  <cp:category/>
  <cp:version/>
  <cp:contentType/>
  <cp:contentStatus/>
</cp:coreProperties>
</file>